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a.tropeano\Desktop\"/>
    </mc:Choice>
  </mc:AlternateContent>
  <xr:revisionPtr revIDLastSave="0" documentId="10_ncr:100000_{B8B074D9-E715-441D-9837-4B9E598F2416}" xr6:coauthVersionLast="31" xr6:coauthVersionMax="31" xr10:uidLastSave="{00000000-0000-0000-0000-000000000000}"/>
  <bookViews>
    <workbookView xWindow="0" yWindow="0" windowWidth="23040" windowHeight="8910" xr2:uid="{00000000-000D-0000-FFFF-FFFF00000000}"/>
  </bookViews>
  <sheets>
    <sheet name="tabella di sintesi 3 trimestri" sheetId="42" r:id="rId1"/>
    <sheet name="Regioni 3 trimestri 2018" sheetId="41" r:id="rId2"/>
    <sheet name="Province 3 trimestri 2018" sheetId="40" r:id="rId3"/>
    <sheet name="Città metropolitane 3 trim 2018" sheetId="39" r:id="rId4"/>
    <sheet name="Comuni 60.000 ab 2° e 3° trim" sheetId="36" r:id="rId5"/>
    <sheet name="Comuni 10.000 ab. 3° trim 2018" sheetId="44" r:id="rId6"/>
  </sheets>
  <calcPr calcId="179017"/>
</workbook>
</file>

<file path=xl/calcChain.xml><?xml version="1.0" encoding="utf-8"?>
<calcChain xmlns="http://schemas.openxmlformats.org/spreadsheetml/2006/main">
  <c r="C1122" i="44" l="1"/>
  <c r="D1122" i="44"/>
  <c r="F1122" i="44" s="1"/>
  <c r="E1122" i="44"/>
  <c r="B1122" i="44"/>
  <c r="D10" i="42" l="1"/>
  <c r="F10" i="42"/>
  <c r="H10" i="42"/>
  <c r="I10" i="42"/>
  <c r="C10" i="42"/>
  <c r="D9" i="42"/>
  <c r="F9" i="42"/>
  <c r="H9" i="42"/>
  <c r="I9" i="42"/>
  <c r="C9" i="42"/>
  <c r="C8" i="42"/>
  <c r="H8" i="42"/>
  <c r="I8" i="42"/>
  <c r="D8" i="42"/>
  <c r="F8" i="42"/>
  <c r="D17" i="39"/>
  <c r="F17" i="39" s="1"/>
  <c r="D95" i="40"/>
  <c r="F95" i="40" s="1"/>
  <c r="G9" i="42" s="1"/>
  <c r="D30" i="41"/>
  <c r="F30" i="41" s="1"/>
  <c r="G8" i="42" s="1"/>
  <c r="D21" i="39"/>
  <c r="D15" i="39"/>
  <c r="F15" i="39" s="1"/>
  <c r="D10" i="39"/>
  <c r="F10" i="39" s="1"/>
  <c r="D9" i="39"/>
  <c r="F9" i="39" s="1"/>
  <c r="D11" i="39"/>
  <c r="F11" i="39" s="1"/>
  <c r="D12" i="39"/>
  <c r="F12" i="39" s="1"/>
  <c r="D13" i="39"/>
  <c r="F13" i="39" s="1"/>
  <c r="D14" i="39"/>
  <c r="F14" i="39" s="1"/>
  <c r="D16" i="39"/>
  <c r="F16" i="39" s="1"/>
  <c r="D18" i="39"/>
  <c r="F18" i="39" s="1"/>
  <c r="D19" i="39"/>
  <c r="F19" i="39" s="1"/>
  <c r="D20" i="39"/>
  <c r="F20" i="39" s="1"/>
  <c r="F21" i="39"/>
  <c r="D22" i="39"/>
  <c r="F22" i="39" s="1"/>
  <c r="G10" i="42" s="1"/>
  <c r="D8" i="39"/>
  <c r="F8" i="39" s="1"/>
  <c r="E111" i="36"/>
  <c r="D111" i="36"/>
  <c r="E11" i="42" s="1"/>
  <c r="C111" i="36"/>
  <c r="D11" i="42" s="1"/>
  <c r="D13" i="42" s="1"/>
  <c r="B111" i="36"/>
  <c r="C11" i="42" s="1"/>
  <c r="C13" i="42" l="1"/>
  <c r="F11" i="42"/>
  <c r="F13" i="42" s="1"/>
  <c r="F111" i="36"/>
  <c r="G11" i="42" s="1"/>
  <c r="H11" i="42"/>
  <c r="H13" i="42" s="1"/>
  <c r="I11" i="42"/>
  <c r="E8" i="42"/>
  <c r="E13" i="42" s="1"/>
  <c r="E10" i="42"/>
  <c r="E9" i="42"/>
  <c r="I13" i="42" l="1"/>
  <c r="G13" i="42"/>
</calcChain>
</file>

<file path=xl/sharedStrings.xml><?xml version="1.0" encoding="utf-8"?>
<sst xmlns="http://schemas.openxmlformats.org/spreadsheetml/2006/main" count="1506" uniqueCount="1390">
  <si>
    <t>No. Fatture</t>
  </si>
  <si>
    <t>Importo totale fatture</t>
  </si>
  <si>
    <t>Importo pagato</t>
  </si>
  <si>
    <t>Citta' Metropolitane</t>
  </si>
  <si>
    <t>Regione Umbria (R_UMBRIA)</t>
  </si>
  <si>
    <t>Regione Toscana (R_TOSCAN)</t>
  </si>
  <si>
    <t>Regione Siciliana (R_SICILI)</t>
  </si>
  <si>
    <t>Regione Puglia (R_PUGLIA)</t>
  </si>
  <si>
    <t>Regione Piemonte (R_PIEMON)</t>
  </si>
  <si>
    <t>Regione Molise (R_MOLISE)</t>
  </si>
  <si>
    <t>Regione Marche (R_MARCHE)</t>
  </si>
  <si>
    <t>Regione Lombardia (R_LOMBAR)</t>
  </si>
  <si>
    <t>Regione Liguria (R_LIGURI)</t>
  </si>
  <si>
    <t>Regione Lazio (R_LAZIO)</t>
  </si>
  <si>
    <t>Regione Emilia-Romagna (R_EMIRO)</t>
  </si>
  <si>
    <t>Regione del Veneto (R_VENETO)</t>
  </si>
  <si>
    <t>Regione Campania (R_CAMPAN)</t>
  </si>
  <si>
    <t>Regione Calabria (REGCAL)</t>
  </si>
  <si>
    <t>Regione Basilicata (R_BASILI)</t>
  </si>
  <si>
    <t>Regione Autonoma Valle D'Aosta (R_VDA)</t>
  </si>
  <si>
    <t>Regione Autonoma Trentino-Alto Adige/Suedtirol (R_TRENTI)</t>
  </si>
  <si>
    <t>Regione Autonoma Friuli-Venezia Giulia (R_FRIUVE)</t>
  </si>
  <si>
    <t>Regione Autonoma della Sardegna (R_SARDEG)</t>
  </si>
  <si>
    <t>Regione Abruzzo (R_ABRUZZ)</t>
  </si>
  <si>
    <t>Provincia di Viterbo (P_VT)</t>
  </si>
  <si>
    <t>Provincia di Vicenza (P_VI)</t>
  </si>
  <si>
    <t>Provincia di Vibo Valentia (P_VV)</t>
  </si>
  <si>
    <t>Provincia di Verona (P_VR)</t>
  </si>
  <si>
    <t>Provincia di Vercelli (P_VC)</t>
  </si>
  <si>
    <t>Provincia di Varese (P_VA)</t>
  </si>
  <si>
    <t>Provincia di Udine (P_UD)</t>
  </si>
  <si>
    <t>Provincia di Treviso (P_TV)</t>
  </si>
  <si>
    <t>Provincia di Terni (P_TR)</t>
  </si>
  <si>
    <t>Provincia di Teramo (P_TE)</t>
  </si>
  <si>
    <t>Provincia di Taranto (P_TA)</t>
  </si>
  <si>
    <t>Provincia di Sondrio (P_SO)</t>
  </si>
  <si>
    <t>Provincia di Siena (P_SI)</t>
  </si>
  <si>
    <t>Provincia di Savona (P_SV)</t>
  </si>
  <si>
    <t>Provincia di Sassari (P_SS)</t>
  </si>
  <si>
    <t>Provincia di Salerno (P_SA)</t>
  </si>
  <si>
    <t>Provincia di Rovigo (P_RO)</t>
  </si>
  <si>
    <t>Provincia di Rimini (P_RN)</t>
  </si>
  <si>
    <t>Provincia di Rieti (P_RI)</t>
  </si>
  <si>
    <t>Provincia di Reggio Emilia (P_RE)</t>
  </si>
  <si>
    <t>Provincia di Ravenna (P_RA)</t>
  </si>
  <si>
    <t>Provincia di Prato (P_PO)</t>
  </si>
  <si>
    <t>Provincia di Potenza (P_PZ)</t>
  </si>
  <si>
    <t>Provincia di Pistoia (P_PT)</t>
  </si>
  <si>
    <t>Provincia di Pisa (P_PI)</t>
  </si>
  <si>
    <t>Provincia di Piacenza (P_PC)</t>
  </si>
  <si>
    <t>Provincia di Pescara (P_PE)</t>
  </si>
  <si>
    <t>Provincia di Pesaro e Urbino (P_PU)</t>
  </si>
  <si>
    <t>Provincia di Perugia (P_PG)</t>
  </si>
  <si>
    <t>Provincia di Pavia (P_PV)</t>
  </si>
  <si>
    <t>Provincia di Parma (P_PR)</t>
  </si>
  <si>
    <t>Provincia di Padova (P_PD)</t>
  </si>
  <si>
    <t>Provincia di Oristano (P_OR)</t>
  </si>
  <si>
    <t>Provincia di Nuoro (P_NU)</t>
  </si>
  <si>
    <t>Provincia di Novara (P_NO)</t>
  </si>
  <si>
    <t>Provincia di Monza e della Brianza (P_MB)</t>
  </si>
  <si>
    <t>Provincia di Modena (P_MO)</t>
  </si>
  <si>
    <t>Provincia di Matera (P_MT)</t>
  </si>
  <si>
    <t>Provincia di Massa Carrara (P_MS)</t>
  </si>
  <si>
    <t>Provincia di Mantova (P_MN)</t>
  </si>
  <si>
    <t>Provincia di Macerata (P_MC)</t>
  </si>
  <si>
    <t>Provincia di Lucca (P_LU)</t>
  </si>
  <si>
    <t>Provincia di Lodi (P_LO)</t>
  </si>
  <si>
    <t>Provincia di Livorno (P_LI)</t>
  </si>
  <si>
    <t>Provincia di Lecco (P_LC)</t>
  </si>
  <si>
    <t>Provincia di Lecce (P_LE)</t>
  </si>
  <si>
    <t>Provincia di Latina (P_LT)</t>
  </si>
  <si>
    <t>Provincia di La Spezia (P_SP)</t>
  </si>
  <si>
    <t>Provincia di L'Aquila (P_AQ)</t>
  </si>
  <si>
    <t>Provincia di Isernia (P_IS)</t>
  </si>
  <si>
    <t>Provincia di Imperia (P_IM)</t>
  </si>
  <si>
    <t>Provincia di Grosseto (P_GR)</t>
  </si>
  <si>
    <t>Provincia di Frosinone (P_FR)</t>
  </si>
  <si>
    <t>Provincia di Forli' Cesena (P_FC)</t>
  </si>
  <si>
    <t>Provincia di Foggia (P_FG)</t>
  </si>
  <si>
    <t>Provincia di Ferrara (P_FE)</t>
  </si>
  <si>
    <t>Provincia di Fermo (P_FM)</t>
  </si>
  <si>
    <t>Provincia di Cuneo (P_CN)</t>
  </si>
  <si>
    <t>Provincia di Crotone (P_KR)</t>
  </si>
  <si>
    <t>Provincia di Cremona (P_CR)</t>
  </si>
  <si>
    <t>Provincia di Cosenza (P_CS)</t>
  </si>
  <si>
    <t>Provincia di Como (P_CO)</t>
  </si>
  <si>
    <t>Provincia di Chieti (P_CH)</t>
  </si>
  <si>
    <t>Provincia di Catanzaro (P_CZ)</t>
  </si>
  <si>
    <t>Provincia di Caserta (P_CE)</t>
  </si>
  <si>
    <t>Provincia di Campobasso (P_CB)</t>
  </si>
  <si>
    <t>Provincia di Brindisi (P_BR)</t>
  </si>
  <si>
    <t>Provincia di Brescia (P_BS)</t>
  </si>
  <si>
    <t>Provincia di Biella (P_BI)</t>
  </si>
  <si>
    <t>Provincia di Bergamo (P_BG)</t>
  </si>
  <si>
    <t>Provincia di Benevento (P_BN)</t>
  </si>
  <si>
    <t>Provincia di Belluno (P_BL)</t>
  </si>
  <si>
    <t>Provincia di Barletta Andria Trani (P_BT)</t>
  </si>
  <si>
    <t>Provincia di Avellino (P_AV)</t>
  </si>
  <si>
    <t>Provincia di Asti (P_AT)</t>
  </si>
  <si>
    <t>Provincia di Ascoli Piceno (P_AP)</t>
  </si>
  <si>
    <t>Provincia di Arezzo (P_AR)</t>
  </si>
  <si>
    <t>Provincia di Ancona (P_AN)</t>
  </si>
  <si>
    <t>Provincia di Alessandria (P_AL)</t>
  </si>
  <si>
    <t>Provincia del Verbano Cusio Ossola (P_VB)</t>
  </si>
  <si>
    <t>Provincia del Sud Sardegna (P_SUDSAR)</t>
  </si>
  <si>
    <t>Provincia Autonoma di Trento (P_TN)</t>
  </si>
  <si>
    <t>Provincia Autonoma di Bolzano (P_BZ)</t>
  </si>
  <si>
    <t>Libero Consorzio Comunale di Siracusa (P_SR)</t>
  </si>
  <si>
    <t>Libero Consorzio Comunale di Ragusa (P_RG)</t>
  </si>
  <si>
    <t>Libero Consorzio Comunale di Enna (P_EN)</t>
  </si>
  <si>
    <t>Libero Consorzio Comunale di Caltanisetta (P_CL)</t>
  </si>
  <si>
    <t>Libero Consorzio Comunale di Agrigento (P_AG)</t>
  </si>
  <si>
    <t>Citta' Metropolitana di Venezia (P_VE)</t>
  </si>
  <si>
    <t>Citta' Metropolitana di Torino (CMTO)</t>
  </si>
  <si>
    <t>Citta' Metropolitana di Roma Capitale (CMRC)</t>
  </si>
  <si>
    <t>Citta' Metropolitana di Reggio Calabria (CMDRC)</t>
  </si>
  <si>
    <t>Citta' Metropolitana di Napoli (CMNA)</t>
  </si>
  <si>
    <t>Citta' Metropolitana di Milano (CMMI)</t>
  </si>
  <si>
    <t>Citta' Metropolitana di Messina (CM_ME)</t>
  </si>
  <si>
    <t>Citta' Metropolitana di Genova (CMGE)</t>
  </si>
  <si>
    <t>Citta' Metropolitana di Firenze (CMFI)</t>
  </si>
  <si>
    <t>Citta' Metropolitana di Catania (CMCT)</t>
  </si>
  <si>
    <t>Citta' Metropolitana di Cagliari (CMDCA)</t>
  </si>
  <si>
    <t>Citta' Metropolitana di Bologna (CMBO)</t>
  </si>
  <si>
    <t>Citta' Metropolitana di Bari (CMBA)</t>
  </si>
  <si>
    <t>Amministrazione IPA</t>
  </si>
  <si>
    <t>Totale complessivo</t>
  </si>
  <si>
    <t>Regione</t>
  </si>
  <si>
    <t>Province</t>
  </si>
  <si>
    <t>Fonte: dati trasmessi dalle PA tramite la Piattaforma per i crediti commerciali (PCC)</t>
  </si>
  <si>
    <t>Totale enti siope plus</t>
  </si>
  <si>
    <t xml:space="preserve">Regioni e Province Autonome </t>
  </si>
  <si>
    <t xml:space="preserve">Analisi della percentuale di pagamenti comunicati e dei relativi tempi medi di pagamento e di ritardo </t>
  </si>
  <si>
    <t>Città Metropolitane</t>
  </si>
  <si>
    <t>Regioni e Province Autonome</t>
  </si>
  <si>
    <t>1° gennaio 2018</t>
  </si>
  <si>
    <t xml:space="preserve">Province </t>
  </si>
  <si>
    <t>Avvio di SIOPE+</t>
  </si>
  <si>
    <t>Tempo medio di pagamento ponderato (gg)</t>
  </si>
  <si>
    <t>Tempo medio di ritardo ponderato (gg)</t>
  </si>
  <si>
    <t>% pagamenti sul dovuto</t>
  </si>
  <si>
    <t>% su importo totale dovuto</t>
  </si>
  <si>
    <t>Importo totale dovuto (1)</t>
  </si>
  <si>
    <t>(1) Importo totale al netto della quota IVA e degli importi sospesi e/o non liquidabili</t>
  </si>
  <si>
    <t xml:space="preserve">Analisi per comparto della percentuale di pagamenti comunicati e dei relativi tempi medi di pagamento e di ritardo </t>
  </si>
  <si>
    <t>Citta' Metropolitana di Palermo (P_PA)</t>
  </si>
  <si>
    <t>Libero Consorzio Comunale di Trapani (P_TP)</t>
  </si>
  <si>
    <t xml:space="preserve">Comune di Afragola </t>
  </si>
  <si>
    <t xml:space="preserve">Comune di Alessandria </t>
  </si>
  <si>
    <t xml:space="preserve">Comune di Altamura </t>
  </si>
  <si>
    <t xml:space="preserve">Comune di Ancona </t>
  </si>
  <si>
    <t xml:space="preserve">Comune di Andria </t>
  </si>
  <si>
    <t xml:space="preserve">Comune di Aprilia </t>
  </si>
  <si>
    <t xml:space="preserve">Comune di Arezzo </t>
  </si>
  <si>
    <t xml:space="preserve">Comune di Asti </t>
  </si>
  <si>
    <t xml:space="preserve">Comune di Bari </t>
  </si>
  <si>
    <t xml:space="preserve">Comune di Barletta </t>
  </si>
  <si>
    <t xml:space="preserve">Comune di Benevento </t>
  </si>
  <si>
    <t xml:space="preserve">Comune di Bergamo </t>
  </si>
  <si>
    <t xml:space="preserve">Comune di Bologna </t>
  </si>
  <si>
    <t xml:space="preserve">Comune di Bolzano </t>
  </si>
  <si>
    <t xml:space="preserve">Comune di Brescia </t>
  </si>
  <si>
    <t xml:space="preserve">Comune di Brindisi </t>
  </si>
  <si>
    <t xml:space="preserve">Comune di Busto Arsizio </t>
  </si>
  <si>
    <t xml:space="preserve">Comune di Cagliari </t>
  </si>
  <si>
    <t xml:space="preserve">Comune di Caltanissetta </t>
  </si>
  <si>
    <t xml:space="preserve">Comune di Carpi </t>
  </si>
  <si>
    <t xml:space="preserve">Comune di Carrara </t>
  </si>
  <si>
    <t xml:space="preserve">Comune di Caserta </t>
  </si>
  <si>
    <t xml:space="preserve">Comune di Casoria </t>
  </si>
  <si>
    <t xml:space="preserve">Comune di Castellammare di Stabia </t>
  </si>
  <si>
    <t xml:space="preserve">Comune di Catania </t>
  </si>
  <si>
    <t xml:space="preserve">Comune di Catanzaro </t>
  </si>
  <si>
    <t xml:space="preserve">Comune di Cesena </t>
  </si>
  <si>
    <t xml:space="preserve">Comune di Cinisello Balsamo </t>
  </si>
  <si>
    <t xml:space="preserve">Comune di Como </t>
  </si>
  <si>
    <t xml:space="preserve">Comune di Cosenza </t>
  </si>
  <si>
    <t xml:space="preserve">Comune di Cremona </t>
  </si>
  <si>
    <t xml:space="preserve">Comune di Crotone </t>
  </si>
  <si>
    <t xml:space="preserve">Comune di Fano </t>
  </si>
  <si>
    <t xml:space="preserve">Comune di Ferrara </t>
  </si>
  <si>
    <t xml:space="preserve">Comune di Firenze </t>
  </si>
  <si>
    <t xml:space="preserve">Comune di Fiumicino </t>
  </si>
  <si>
    <t xml:space="preserve">Comune di Foggia </t>
  </si>
  <si>
    <t xml:space="preserve">Comune di Forli' </t>
  </si>
  <si>
    <t xml:space="preserve">Comune di Gela </t>
  </si>
  <si>
    <t xml:space="preserve">Comune di Genova </t>
  </si>
  <si>
    <t xml:space="preserve">Comune di Giugliano In Campania </t>
  </si>
  <si>
    <t xml:space="preserve">Comune di Grosseto </t>
  </si>
  <si>
    <t xml:space="preserve">Comune di Guidonia Montecelio </t>
  </si>
  <si>
    <t xml:space="preserve">Comune di Imola </t>
  </si>
  <si>
    <t xml:space="preserve">Comune di L'Aquila </t>
  </si>
  <si>
    <t xml:space="preserve">Comune di La Spezia </t>
  </si>
  <si>
    <t xml:space="preserve">Comune di Lamezia Terme </t>
  </si>
  <si>
    <t xml:space="preserve">Comune di Latina </t>
  </si>
  <si>
    <t xml:space="preserve">Comune di Legnano </t>
  </si>
  <si>
    <t xml:space="preserve">Comune di Livorno </t>
  </si>
  <si>
    <t xml:space="preserve">Comune di Lucca </t>
  </si>
  <si>
    <t xml:space="preserve">Comune di Marsala </t>
  </si>
  <si>
    <t xml:space="preserve">Comune di Massa </t>
  </si>
  <si>
    <t xml:space="preserve">Comune di Matera </t>
  </si>
  <si>
    <t xml:space="preserve">Comune di Messina </t>
  </si>
  <si>
    <t xml:space="preserve">Comune di Milano </t>
  </si>
  <si>
    <t xml:space="preserve">Comune di Modena </t>
  </si>
  <si>
    <t xml:space="preserve">Comune di Monza </t>
  </si>
  <si>
    <t xml:space="preserve">Comune di Napoli </t>
  </si>
  <si>
    <t xml:space="preserve">Comune di Novara </t>
  </si>
  <si>
    <t xml:space="preserve">Comune di Padova </t>
  </si>
  <si>
    <t xml:space="preserve">Comune di Palermo </t>
  </si>
  <si>
    <t xml:space="preserve">Comune di Parma </t>
  </si>
  <si>
    <t xml:space="preserve">Comune di Pavia </t>
  </si>
  <si>
    <t xml:space="preserve">Comune di Perugia </t>
  </si>
  <si>
    <t xml:space="preserve">Comune di Pesaro </t>
  </si>
  <si>
    <t xml:space="preserve">Comune di Pescara </t>
  </si>
  <si>
    <t xml:space="preserve">Comune di Piacenza </t>
  </si>
  <si>
    <t xml:space="preserve">Comune di Pisa </t>
  </si>
  <si>
    <t xml:space="preserve">Comune di Pistoia </t>
  </si>
  <si>
    <t xml:space="preserve">Comune di Pomezia </t>
  </si>
  <si>
    <t xml:space="preserve">Comune di Potenza </t>
  </si>
  <si>
    <t xml:space="preserve">Comune di Pozzuoli </t>
  </si>
  <si>
    <t xml:space="preserve">Comune di Prato </t>
  </si>
  <si>
    <t xml:space="preserve">Comune di Quartu Sant'Elena </t>
  </si>
  <si>
    <t xml:space="preserve">Comune di Ragusa </t>
  </si>
  <si>
    <t xml:space="preserve">Comune di Ravenna </t>
  </si>
  <si>
    <t xml:space="preserve">Comune di Reggio Calabria </t>
  </si>
  <si>
    <t xml:space="preserve">Comune di Reggio Emilia </t>
  </si>
  <si>
    <t xml:space="preserve">Comune di Rimini </t>
  </si>
  <si>
    <t xml:space="preserve">Comune di Salerno </t>
  </si>
  <si>
    <t xml:space="preserve">Comune di Sassari </t>
  </si>
  <si>
    <t xml:space="preserve">Comune di Savona </t>
  </si>
  <si>
    <t xml:space="preserve">Comune di Sesto San Giovanni </t>
  </si>
  <si>
    <t xml:space="preserve">Comune di Siracusa </t>
  </si>
  <si>
    <t xml:space="preserve">Comune di Taranto </t>
  </si>
  <si>
    <t xml:space="preserve">Comune di Terni </t>
  </si>
  <si>
    <t xml:space="preserve">Comune di Torino </t>
  </si>
  <si>
    <t xml:space="preserve">Comune di Torre del Greco </t>
  </si>
  <si>
    <t xml:space="preserve">Comune di Trapani </t>
  </si>
  <si>
    <t xml:space="preserve">Comune di Trento </t>
  </si>
  <si>
    <t xml:space="preserve">Comune di Treviso </t>
  </si>
  <si>
    <t xml:space="preserve">Comune di Trieste </t>
  </si>
  <si>
    <t xml:space="preserve">Comune di Udine </t>
  </si>
  <si>
    <t xml:space="preserve">Comune di Varese </t>
  </si>
  <si>
    <t xml:space="preserve">Comune di Verona </t>
  </si>
  <si>
    <t xml:space="preserve">Comune di Viareggio </t>
  </si>
  <si>
    <t xml:space="preserve">Comune di Vicenza </t>
  </si>
  <si>
    <t xml:space="preserve">Comune di Vigevano </t>
  </si>
  <si>
    <t xml:space="preserve">Comune di Viterbo </t>
  </si>
  <si>
    <t xml:space="preserve">Comune di Vittoria </t>
  </si>
  <si>
    <t xml:space="preserve">ROMA CAPITALE </t>
  </si>
  <si>
    <t>Comune</t>
  </si>
  <si>
    <t>Comuni con popolazione maggiore di 60.000 abitanti</t>
  </si>
  <si>
    <t>1° aprile 2018</t>
  </si>
  <si>
    <r>
      <t xml:space="preserve">Importo totale dovuto </t>
    </r>
    <r>
      <rPr>
        <vertAlign val="superscript"/>
        <sz val="10"/>
        <rFont val="Arial"/>
        <family val="2"/>
      </rPr>
      <t>(1)</t>
    </r>
  </si>
  <si>
    <r>
      <t xml:space="preserve">Comuni &gt; 60.000 ab. </t>
    </r>
    <r>
      <rPr>
        <vertAlign val="superscript"/>
        <sz val="10"/>
        <color indexed="63"/>
        <rFont val="Calibri"/>
        <family val="2"/>
      </rPr>
      <t>(2)</t>
    </r>
  </si>
  <si>
    <t xml:space="preserve">ENTI IN SIOPE PLUS </t>
  </si>
  <si>
    <t>Importo IVA</t>
  </si>
  <si>
    <t>Importo non liquidato</t>
  </si>
  <si>
    <t>Importo sospeso</t>
  </si>
  <si>
    <t xml:space="preserve">Comune di Lecce </t>
  </si>
  <si>
    <t xml:space="preserve">Comune di Venezia </t>
  </si>
  <si>
    <t>% pagamenti sul dovuto (da formula)</t>
  </si>
  <si>
    <t>Fatture emesse nei primi 3 trimestri 2018</t>
  </si>
  <si>
    <t xml:space="preserve">Fatture emesse nei primi tre trimestri 2018 </t>
  </si>
  <si>
    <t>Fatture emesse nei primi tre trimestri 2018</t>
  </si>
  <si>
    <t>(2) I dati dei Comuni si riferiscono alle fatture emesse nel 2° e 3° trimestre 2018</t>
  </si>
  <si>
    <t>Fatture emesse nel 2°e 3°  trimestre 2018</t>
  </si>
  <si>
    <t>Comune di Zola Predosa (C_M185)</t>
  </si>
  <si>
    <t>Comune di Zevio (C_M172)</t>
  </si>
  <si>
    <t>Comune di Zero Branco (C_M171)</t>
  </si>
  <si>
    <t>Comune di Zagarolo (C_M141)</t>
  </si>
  <si>
    <t>Comune di Volterra (C_M126)</t>
  </si>
  <si>
    <t>Comune di Volpiano (C_M122)</t>
  </si>
  <si>
    <t>Comune di Volpago del Montello (C_M118)</t>
  </si>
  <si>
    <t>Comune di Volla (C_M115)</t>
  </si>
  <si>
    <t>Comune di Voghera (C_M109)</t>
  </si>
  <si>
    <t>Comune di Vittorio Veneto (C_M089)</t>
  </si>
  <si>
    <t>Comune di Vinovo (C_M060)</t>
  </si>
  <si>
    <t>Comune di Vinci (C_M059)</t>
  </si>
  <si>
    <t>Comune di Vimodrone (C_M053)</t>
  </si>
  <si>
    <t>Comune di Vimercate (C_M052)</t>
  </si>
  <si>
    <t>Comune di Villorba (C_M048)</t>
  </si>
  <si>
    <t>Comune di Villasanta (C_M017)</t>
  </si>
  <si>
    <t>Comune di Villaricca (C_G309)</t>
  </si>
  <si>
    <t>Comune di Villafranca Padovana (C_L947)</t>
  </si>
  <si>
    <t>Comune di Villafranca di Verona (C_L949)</t>
  </si>
  <si>
    <t>Comune di Villacidro (C_L924)</t>
  </si>
  <si>
    <t>Comune di Villabate (C_L916)</t>
  </si>
  <si>
    <t>Comune di Villa San Giovanni (C_M018)</t>
  </si>
  <si>
    <t>Comune di Villa Literno (C_L844)</t>
  </si>
  <si>
    <t>Comune di Villa Carcina (C_L919)</t>
  </si>
  <si>
    <t>Comune di Vigonza (C_L900)</t>
  </si>
  <si>
    <t>Comune di Vigodarzere (C_L892)</t>
  </si>
  <si>
    <t>Comune di Vignola (C_L885)</t>
  </si>
  <si>
    <t>Comune di Vieste (C_L858)</t>
  </si>
  <si>
    <t>Comune di Vico Equense (C_L845)</t>
  </si>
  <si>
    <t>Comune di Vibo Valentia (C_F537)</t>
  </si>
  <si>
    <t>Comune di Viadana (C_L826)</t>
  </si>
  <si>
    <t>Comune di Vetralla (C_L814)</t>
  </si>
  <si>
    <t>Comune di Verucchio (C_L797)</t>
  </si>
  <si>
    <t>Comune di Veroli (C_L780)</t>
  </si>
  <si>
    <t>Comune di Vercelli (C_L750)</t>
  </si>
  <si>
    <t>Comune di Verbania (C_L746)</t>
  </si>
  <si>
    <t>Comune di Ventimiglia (C_L741)</t>
  </si>
  <si>
    <t>Comune di Venosa (C_L738)</t>
  </si>
  <si>
    <t>Comune di Venaria Reale (C_L727)</t>
  </si>
  <si>
    <t>Comune di Venafro (C_L725)</t>
  </si>
  <si>
    <t>Comune di Velletri (C_L719)</t>
  </si>
  <si>
    <t>Comune di Veglie (C_L711)</t>
  </si>
  <si>
    <t>Comune di Vedelago (C_L706)</t>
  </si>
  <si>
    <t>Comune di Vecchiano (C_L702)</t>
  </si>
  <si>
    <t>Comune di Vasto (C_E372)</t>
  </si>
  <si>
    <t>Comune di Varedo (C_L677)</t>
  </si>
  <si>
    <t>Comune di Varazze (C_L675)</t>
  </si>
  <si>
    <t>Comune di Valsamoggia (C_A726N)</t>
  </si>
  <si>
    <t>comune di Valmontone (C_L639A)</t>
  </si>
  <si>
    <t>Comune di Valmadrera (C_L634)</t>
  </si>
  <si>
    <t>Comune di Vallefoglia (C_M331)</t>
  </si>
  <si>
    <t>Comune di Valenzano (C_L571)</t>
  </si>
  <si>
    <t>Comune di Valenza (C_L570)</t>
  </si>
  <si>
    <t>Comune di Valeggio Sul Mincio (C_L567)</t>
  </si>
  <si>
    <t>Comune di Valdobbiadene (C_L565)</t>
  </si>
  <si>
    <t>Comune di Valderice (C_G319)</t>
  </si>
  <si>
    <t>Comune di Valdagno (C_L551)</t>
  </si>
  <si>
    <t>Comune di Usmate Velate (C_L511)</t>
  </si>
  <si>
    <t>Comune di Urbino (C_L500)</t>
  </si>
  <si>
    <t>Comune di Umbertide (C_D786)</t>
  </si>
  <si>
    <t>Comune di Ugento (C_L484)</t>
  </si>
  <si>
    <t>Comune di Uboldo (C_L480)</t>
  </si>
  <si>
    <t>-</t>
  </si>
  <si>
    <t>Comune di Turi (C_L472)</t>
  </si>
  <si>
    <t>Comune di Trofarello (C_L445)</t>
  </si>
  <si>
    <t>Comune di Trinitapoli (C_B915)</t>
  </si>
  <si>
    <t>Comune di Triggiano (C_L425)</t>
  </si>
  <si>
    <t>Comune di Tricase (C_L419)</t>
  </si>
  <si>
    <t>Comune di Trezzo Sull'Adda (C_L411)</t>
  </si>
  <si>
    <t>Comune di Trezzano Sul Naviglio (C_L409)</t>
  </si>
  <si>
    <t>Comune di Treviolo (C_L404)</t>
  </si>
  <si>
    <t>Comune di Trevignano (C_L402)</t>
  </si>
  <si>
    <t>Comune di Treviglio (C_L400)</t>
  </si>
  <si>
    <t>Comune di Trepuzzi (C_L383)</t>
  </si>
  <si>
    <t>Comune di Trentola Ducenta (C_L379)</t>
  </si>
  <si>
    <t>Comune di Tremestieri Etneo (C_L369)</t>
  </si>
  <si>
    <t>Comune di Trecate (C_L356)</t>
  </si>
  <si>
    <t>Comune di Trecastagni (C_L355)</t>
  </si>
  <si>
    <t>Comune di Trebaseleghe (C_L349)</t>
  </si>
  <si>
    <t>Comune di Travagliato (C_L339)</t>
  </si>
  <si>
    <t>Comune di Trani (C_L328)</t>
  </si>
  <si>
    <t>Comune di Tradate (C_L319)</t>
  </si>
  <si>
    <t>Comune di Trabia (C_L317)</t>
  </si>
  <si>
    <t>Comune di Tortoreto (C_L307)</t>
  </si>
  <si>
    <t>Comune di Tortona (C_L304)</t>
  </si>
  <si>
    <t>Comune di Tortoli (C_A355)</t>
  </si>
  <si>
    <t>Comune di Torri di Quartesolo (C_L297)</t>
  </si>
  <si>
    <t>Comune di Torremaggiore (C_L273)</t>
  </si>
  <si>
    <t>Comune di Torre Santa Susanna (C_L280)</t>
  </si>
  <si>
    <t>Comune di Torre Annunziata (C_L245)</t>
  </si>
  <si>
    <t>Comune di Tolmezzo (C_L195)</t>
  </si>
  <si>
    <t>Comune di Todi (C_L188)</t>
  </si>
  <si>
    <t>Comune di Tivoli (C_L182)</t>
  </si>
  <si>
    <t>Comune di Thiene (C_L157)</t>
  </si>
  <si>
    <t>Comune di Tezze sul Brenta (C_L156)</t>
  </si>
  <si>
    <t>Comune di Teverola (C_L155)</t>
  </si>
  <si>
    <t>Comune di Terzigno (C_L142)</t>
  </si>
  <si>
    <t>Comune di Terre del Reno (CDTDR)</t>
  </si>
  <si>
    <t>Comune di Terrasini (C_L131)</t>
  </si>
  <si>
    <t>Comune di Terranuova Bracciolini (C_L123)</t>
  </si>
  <si>
    <t>Comune di Terralba (C_L122)</t>
  </si>
  <si>
    <t>Comune di Terracina (C_L120)</t>
  </si>
  <si>
    <t>Comune di Termoli (C_L113)</t>
  </si>
  <si>
    <t>Comune di Termini Imerese (C_L112)</t>
  </si>
  <si>
    <t>Comune di Terlizzi (C_L109)</t>
  </si>
  <si>
    <t>Comune di Tempio Pausania (C_L093)</t>
  </si>
  <si>
    <t>Comune di Teano (C_L083)</t>
  </si>
  <si>
    <t>Comune di Taviano (C_L074)</t>
  </si>
  <si>
    <t>Comune di Tavagnacco (C_L065)</t>
  </si>
  <si>
    <t>Comune di Taurisano (C_L064)</t>
  </si>
  <si>
    <t>Comune di Taurianova (C_L063)</t>
  </si>
  <si>
    <t>Comune di Tarquinia (C_D024)</t>
  </si>
  <si>
    <t>Comune di Taormina (C_L042)</t>
  </si>
  <si>
    <t>Comune di Taggia (C_L024)</t>
  </si>
  <si>
    <t>Comune di Suzzara (C_L020)</t>
  </si>
  <si>
    <t>Comune di Susegana (C_L014)</t>
  </si>
  <si>
    <t>Comune di Surbo (C_L011)</t>
  </si>
  <si>
    <t>Comune di Sulmona (C_I804)</t>
  </si>
  <si>
    <t>Comune di Stradella (C_I968)</t>
  </si>
  <si>
    <t>Comune di Stezzano (C_I951)</t>
  </si>
  <si>
    <t>Comune di Statte (C_M298)</t>
  </si>
  <si>
    <t>Comune di Squinzano (C_I930)</t>
  </si>
  <si>
    <t>Comune di Spresiano (C_I927)</t>
  </si>
  <si>
    <t>Comune di Spoltore (C_I922)</t>
  </si>
  <si>
    <t>Comune di Spinea (C_I908)</t>
  </si>
  <si>
    <t>Comune di Spilimbergo (C_I904)</t>
  </si>
  <si>
    <t>Comune di Spilamberto (C_L903)</t>
  </si>
  <si>
    <t>Comune di Sovicille (C_I877)</t>
  </si>
  <si>
    <t>Comune di Sorso (C_I863)</t>
  </si>
  <si>
    <t>Comune di Sorrento (C_I862)</t>
  </si>
  <si>
    <t>Comune di Sora (C_I838)</t>
  </si>
  <si>
    <t>Comune di Sondrio (C_I829)</t>
  </si>
  <si>
    <t>Comune di Sona (C_I826)</t>
  </si>
  <si>
    <t>Comune di Sommacampagna (C_I821)</t>
  </si>
  <si>
    <t>Comune di Somma Vesuviana (C_I820)</t>
  </si>
  <si>
    <t>Comune di Somma Lombardo (C_I819)</t>
  </si>
  <si>
    <t>Comune di Solofra (C_I805)</t>
  </si>
  <si>
    <t>Comune di Soliera (C_I802)</t>
  </si>
  <si>
    <t>Comune di Solaro (C_I786)</t>
  </si>
  <si>
    <t>Comune di Sinnai (C_I752)</t>
  </si>
  <si>
    <t>Comune di Siniscola (C_I751)</t>
  </si>
  <si>
    <t>Comune di Sinalunga (C_A468)</t>
  </si>
  <si>
    <t>Comune di Silvi (C_I741)</t>
  </si>
  <si>
    <t>Comune di Silea (C_F116)</t>
  </si>
  <si>
    <t>Comune di Signa (C_I728)</t>
  </si>
  <si>
    <t>Comune di Siena (C_I726)</t>
  </si>
  <si>
    <t>Comune di Siderno (C_I725)</t>
  </si>
  <si>
    <t>Comune di Sezze (C_I712)</t>
  </si>
  <si>
    <t>Comune di Seveso (C_I709)</t>
  </si>
  <si>
    <t>Comune di Settimo Torinese (C_I703)</t>
  </si>
  <si>
    <t>Comune di Settimo Milanese (C_I700)</t>
  </si>
  <si>
    <t>Comune di Sestu (C_I695)</t>
  </si>
  <si>
    <t>Comune di Sestri Levante (C_I693)</t>
  </si>
  <si>
    <t>Comune di Sesto Fiorentino (C_I684)</t>
  </si>
  <si>
    <t>Comune di Sesto Calende (C_I688)</t>
  </si>
  <si>
    <t>Comune di Sessa Aurunca (C_I676)</t>
  </si>
  <si>
    <t>Comune di Serravalle Pistoiese (C_I660)</t>
  </si>
  <si>
    <t>Comune di Seriate (C_I628)</t>
  </si>
  <si>
    <t>Comune di Seregno (C_I625)</t>
  </si>
  <si>
    <t>Comune di Seravezza (C_I622)</t>
  </si>
  <si>
    <t>Comune di Senigallia (C_I608)</t>
  </si>
  <si>
    <t>Comune di Senago (C_I602)</t>
  </si>
  <si>
    <t>Comune di Selvazzano Dentro (C_I595)</t>
  </si>
  <si>
    <t>Comune di Selargius (C_I580)</t>
  </si>
  <si>
    <t>Comune di Segrate (C_I577)</t>
  </si>
  <si>
    <t>Comune di Sedriano (C_I566)</t>
  </si>
  <si>
    <t>Comune di Scorze' (C_I551)</t>
  </si>
  <si>
    <t>Comune di Scordia (C_I548)</t>
  </si>
  <si>
    <t>Comune di Scicli (C_I535)</t>
  </si>
  <si>
    <t>Comune di Sciacca (C_I533)</t>
  </si>
  <si>
    <t>Comune di Schio (C_I531)</t>
  </si>
  <si>
    <t>Comune di Scarperia e San Piero (C_M326)</t>
  </si>
  <si>
    <t>Comune di Scanzorosciate (C_I506)</t>
  </si>
  <si>
    <t>Comune di Scandicci (C_B962)</t>
  </si>
  <si>
    <t>Comune di Scandiano (C_I496)</t>
  </si>
  <si>
    <t>Comune di Scalea (C_I489)</t>
  </si>
  <si>
    <t>Comune di Scafati (C_I483)</t>
  </si>
  <si>
    <t>Comune di Savignano sul Rubicone (C_I472)</t>
  </si>
  <si>
    <t>Comune di Savigliano (C_I470)</t>
  </si>
  <si>
    <t>Comune di Saviano (C_I469)</t>
  </si>
  <si>
    <t>Comune di Sava (C_I467)</t>
  </si>
  <si>
    <t>Comune di Sassuolo (C_I462)</t>
  </si>
  <si>
    <t>Comune di Sasso Marconi (C_G972)</t>
  </si>
  <si>
    <t>Comune di Sarzana (C_I449)</t>
  </si>
  <si>
    <t>Comune di Saronno (C_I441)</t>
  </si>
  <si>
    <t>Comune di Sarno (C_I438)</t>
  </si>
  <si>
    <t>Comune di Sarezzo (C_I433)</t>
  </si>
  <si>
    <t>Comune di Saonara (C_I418)</t>
  </si>
  <si>
    <t>Comune di Sant'Ilario D'Enza (C_I342)</t>
  </si>
  <si>
    <t>Comune di Santeramo in Colle (C_I330)</t>
  </si>
  <si>
    <t>Comune di Santena (C_I327)</t>
  </si>
  <si>
    <t>Comune di Sant'Elpidio a Mare (C_I324)</t>
  </si>
  <si>
    <t>Comune di Sant'Arpino (C_I306)</t>
  </si>
  <si>
    <t>Comune di Santarcangelo di Romagna (C_I304)</t>
  </si>
  <si>
    <t>Comune di Sant'Antonio Abate (C_I300)</t>
  </si>
  <si>
    <t>Comune di Sant'Antioco (C_I294)</t>
  </si>
  <si>
    <t>Comune di Sant'Antimo (C_I293)</t>
  </si>
  <si>
    <t>Comune di Sant'Angelo Lodigiano (C_I274)</t>
  </si>
  <si>
    <t>Comune di Sant'Anastasia (C_I262)</t>
  </si>
  <si>
    <t>Comune di Sant'Ambrogio di Valpolicella (C_I259)</t>
  </si>
  <si>
    <t>Comune di Sant'Agata di Militello (C_I199)</t>
  </si>
  <si>
    <t>Comune di Sant'Agata de'Goti (C_I197)</t>
  </si>
  <si>
    <t>Comune di Santa Marinella (C_I255)</t>
  </si>
  <si>
    <t>Comune di Santa Maria La Carita' (C_M273)</t>
  </si>
  <si>
    <t>Comune di Santa Maria di Sala (C_I242)</t>
  </si>
  <si>
    <t>Comune di Santa Maria Capua Vetere (C_I234)</t>
  </si>
  <si>
    <t>Comune di Santa Maria a Vico (C_I233)</t>
  </si>
  <si>
    <t>Comune di Santa Maria a Monte (C_I232)</t>
  </si>
  <si>
    <t>Comune di Santa Flavia (C_I188)</t>
  </si>
  <si>
    <t>Comune di Santa Croce Sull'Arno (C_I177)</t>
  </si>
  <si>
    <t>Comune di Santa Croce Camerina (C_I178)</t>
  </si>
  <si>
    <t>Comune di Sansepolcro (C_I155)</t>
  </si>
  <si>
    <t>Comune di Sanremo (C_I138)</t>
  </si>
  <si>
    <t>Comune di San Vito dei Normanni (C_I396)</t>
  </si>
  <si>
    <t>Comune di San Vito Al Tagliamento (C_I403)</t>
  </si>
  <si>
    <t>Comune di San Vendemiano (C_I382)</t>
  </si>
  <si>
    <t>Comune di San Valentino Torio (C_I377)</t>
  </si>
  <si>
    <t>Comune di San Stino di Livenza (C_I373)</t>
  </si>
  <si>
    <t>Comune di San Severo (C_L158)</t>
  </si>
  <si>
    <t>Comune di San Salvo (C_I148)</t>
  </si>
  <si>
    <t>Comune di San Prisco (C_I131)</t>
  </si>
  <si>
    <t>Comune di San Pietro Vernotico (C_I119)</t>
  </si>
  <si>
    <t>Comune di San Pietro In Casale (C_I110)</t>
  </si>
  <si>
    <t>Comune di San Pietro In Cariano (C_I109)</t>
  </si>
  <si>
    <t>Comune di San Pancrazio Salentino (C_I066)</t>
  </si>
  <si>
    <t>Comune di San Nicola La Strada (C_I056)</t>
  </si>
  <si>
    <t>Comune di San Nicandro Garganico (C_I054)</t>
  </si>
  <si>
    <t>Comune di San Miniato (C_I046)</t>
  </si>
  <si>
    <t>Comune di San Michele Al Tagliamento (C_I040)</t>
  </si>
  <si>
    <t>Comune di San Mauro Torinese (C_I030)</t>
  </si>
  <si>
    <t>Comune di San Mauro Pascoli (C_I027)</t>
  </si>
  <si>
    <t>Comune di San Maurizio Canavese (C_I024)</t>
  </si>
  <si>
    <t>Comune di San Marzano sul Sarno (C_L323)</t>
  </si>
  <si>
    <t>Comune di San Martino di Lupari (C_I008)</t>
  </si>
  <si>
    <t>Comune di San Martino Buon Albergo (C_I003)</t>
  </si>
  <si>
    <t>Comune di San Marco In Lamis (C_H985)</t>
  </si>
  <si>
    <t>Comune di San Marcellino (C_H978)</t>
  </si>
  <si>
    <t>Comune di San Lazzaro di Savena (C_H945)</t>
  </si>
  <si>
    <t>Comune di San Gregorio di Catania (C_H940)</t>
  </si>
  <si>
    <t>Comune di San Giustino (C_H935)</t>
  </si>
  <si>
    <t>Comune di San Giuseppe Vesuviano (C_H931)</t>
  </si>
  <si>
    <t>Comune di San Giuliano Terme (C_A562)</t>
  </si>
  <si>
    <t>Comune di San Giuliano Milanese (C_H930)</t>
  </si>
  <si>
    <t>Comune di San Giovanni Valdarno (C_H901)</t>
  </si>
  <si>
    <t>Comune di San Giovanni Teatino (C_D690)</t>
  </si>
  <si>
    <t>Comune di San Giovanni Rotondo (C_H926)</t>
  </si>
  <si>
    <t>Comune di San Giovanni Lupatoto (C_H924)</t>
  </si>
  <si>
    <t>Comune di San Giovanni La Punta (C_H922)</t>
  </si>
  <si>
    <t>Comune di San Giovanni In Persiceto (C_G467)</t>
  </si>
  <si>
    <t>Comune di San Giovanni In Fiore (C_H919)</t>
  </si>
  <si>
    <t>Comune di San Giorgio Ionico (C_H882)</t>
  </si>
  <si>
    <t>Comune di San Giorgio delle Pertiche (C_H893)</t>
  </si>
  <si>
    <t>Comune di San Giorgio del Sannio (C_H894)</t>
  </si>
  <si>
    <t>Comune di San Giorgio a Cremano (C_H892)</t>
  </si>
  <si>
    <t>Comune di San Gennaro Vesuviano (C_H860)</t>
  </si>
  <si>
    <t>Comune di San Ferdinando di Puglia (C_H839)</t>
  </si>
  <si>
    <t>Comune di San Felice Sul Panaro (C_H835)</t>
  </si>
  <si>
    <t>Comune di San Felice Circeo (C_H836)</t>
  </si>
  <si>
    <t>Comune di San Felice a Cancello (C_H834)</t>
  </si>
  <si>
    <t>Comune di San Donato Milanese (C_H827)</t>
  </si>
  <si>
    <t>Comune di San Dona' di Piave (C_H823)</t>
  </si>
  <si>
    <t>Comune di San Cipriano D' Aversa (C_H798)</t>
  </si>
  <si>
    <t>Comune di San Cesareo (C_M295)</t>
  </si>
  <si>
    <t>Comune di San Cataldo (C_H792)</t>
  </si>
  <si>
    <t>Comune di San Casciano in Val di Pesa (C_H791)</t>
  </si>
  <si>
    <t>Comune di San Bonifacio (C_H783)</t>
  </si>
  <si>
    <t>Comune di San Biagio di Callalta (C_H781)</t>
  </si>
  <si>
    <t>Comune di San Benedetto del Tronto (C_H769)</t>
  </si>
  <si>
    <t>Comune di Samarate (C_H736)</t>
  </si>
  <si>
    <t>Comune di Salzano (C_H735)</t>
  </si>
  <si>
    <t>Comune di Saluzzo (C_H727)</t>
  </si>
  <si>
    <t>Comune di Salsomaggiore Terme (C_H720)</t>
  </si>
  <si>
    <t>Comune di Salo' (C_H717)</t>
  </si>
  <si>
    <t>Comune di Salemi (C_H700)</t>
  </si>
  <si>
    <t>Comune di Sala Consilina (C_H683)</t>
  </si>
  <si>
    <t>Comune di Sacile (C_H657)</t>
  </si>
  <si>
    <t>Comune di Sabaudia (C_H647)</t>
  </si>
  <si>
    <t>Comune di Ruvo di Puglia (C_H645)</t>
  </si>
  <si>
    <t>Comune di Rutigliano (C_H643)</t>
  </si>
  <si>
    <t>Comune di Russi (C_H642)</t>
  </si>
  <si>
    <t>Comune di Rubiera (C_H628)</t>
  </si>
  <si>
    <t>Comune di Rubano (C_H625)</t>
  </si>
  <si>
    <t>Comune di Rozzano (C_H623)</t>
  </si>
  <si>
    <t>Comune di Rovigo (C_H620)</t>
  </si>
  <si>
    <t>Comune di Rovereto (C_H612)</t>
  </si>
  <si>
    <t>Comune di Rovato (C_H598)</t>
  </si>
  <si>
    <t>Comune di Rottofreno (C_H593)</t>
  </si>
  <si>
    <t>Comune di Rosolini (C_H574)</t>
  </si>
  <si>
    <t>Comune di Rosignano Marittimo (C_H570)</t>
  </si>
  <si>
    <t>Comune di Roseto Degli Abruzzi (C_F585)</t>
  </si>
  <si>
    <t>Comune di Rosarno (C_H558)</t>
  </si>
  <si>
    <t>Comune di Rosa' (C_H556)</t>
  </si>
  <si>
    <t>Comune di Ronchi dei Legionari (C_H531)</t>
  </si>
  <si>
    <t>Comune di Roncade (C_H523)</t>
  </si>
  <si>
    <t>Comune di Romano di Lombardia (C_H509)</t>
  </si>
  <si>
    <t>Comune di Romano D'Ezzelino (C_H512)</t>
  </si>
  <si>
    <t>Comune di Rocca Priora (C_GEWT)</t>
  </si>
  <si>
    <t>Comune di Rocca di Papa (C_H404)</t>
  </si>
  <si>
    <t>Comune di Rivoli (C_H355)</t>
  </si>
  <si>
    <t>Comune di Rivarolo Canavese (C_H340)</t>
  </si>
  <si>
    <t>Comune di Rivalta di Torino (C_H335)</t>
  </si>
  <si>
    <t>Comune di Riva del Garda (C_H330)</t>
  </si>
  <si>
    <t>Comune di Riposto (C_H325)</t>
  </si>
  <si>
    <t>Comune di Rionero In Vulture (C_H307)</t>
  </si>
  <si>
    <t>Comune di Rignano Flaminio (C_H288)</t>
  </si>
  <si>
    <t>Comune di Riesi (C_H281)</t>
  </si>
  <si>
    <t>Comune di Riese Pio X (C_H280)</t>
  </si>
  <si>
    <t>Comune di Riccione (C_H274)</t>
  </si>
  <si>
    <t>Comune di Ribera (C_H269)</t>
  </si>
  <si>
    <t>Comune di Riano (C_H267)</t>
  </si>
  <si>
    <t>Comune di Rho (C_H264)</t>
  </si>
  <si>
    <t>Comune di Rezzato (C_H256)</t>
  </si>
  <si>
    <t>Comune di Rescaldina (C_H240)</t>
  </si>
  <si>
    <t>Comune di Rende (C_H235)</t>
  </si>
  <si>
    <t>Comune di Reggello (C_H222)</t>
  </si>
  <si>
    <t>Comune di Recanati (C_H211)</t>
  </si>
  <si>
    <t>Comune di Ravanusa (C_H194)</t>
  </si>
  <si>
    <t>Comune di Rapallo (C_H183)</t>
  </si>
  <si>
    <t>Comune di Randazzo (C_H175)</t>
  </si>
  <si>
    <t>Comune di Ramacca (C_H168)</t>
  </si>
  <si>
    <t>Comune di Raffadali (C_H159)</t>
  </si>
  <si>
    <t>Comune di Racconigi (C_H150)</t>
  </si>
  <si>
    <t>Comune di Racale (C_H147)</t>
  </si>
  <si>
    <t>Comune di Quattro Castella (C_H122)</t>
  </si>
  <si>
    <t>Comune di Quartucciu (C_H119)</t>
  </si>
  <si>
    <t>Comune di Quarto (C_H114)</t>
  </si>
  <si>
    <t>Comune di Quarrata (C_H109)</t>
  </si>
  <si>
    <t>Comune di Qualiano (C_H101)</t>
  </si>
  <si>
    <t>Comune di Putignano (C_H096)</t>
  </si>
  <si>
    <t>Comune di Pulsano (C_H090)</t>
  </si>
  <si>
    <t>Comune di Procida (C_H072)</t>
  </si>
  <si>
    <t>Comune di Priverno (C_G698)</t>
  </si>
  <si>
    <t>Comune di Priolo Gargallo (C_M279)</t>
  </si>
  <si>
    <t>Comune di Preganziol (C_H022)</t>
  </si>
  <si>
    <t>Comune di Pozzallo (C_G953)</t>
  </si>
  <si>
    <t>Comune di Potenza Picena (C_F632)</t>
  </si>
  <si>
    <t>Comune di Portomaggiore (C_G916)</t>
  </si>
  <si>
    <t>Comune di Portogruaro (C_G914)</t>
  </si>
  <si>
    <t>Comune di Portoferraio (C_G912)</t>
  </si>
  <si>
    <t>Comune di Porto Viro (C_G926)</t>
  </si>
  <si>
    <t>Comune di Porto Torres (C_G924)</t>
  </si>
  <si>
    <t>Comune di Porto Sant'Elpidio (C_G921)</t>
  </si>
  <si>
    <t>Comune di Porto San Giorgio (C_G920)</t>
  </si>
  <si>
    <t>Comune di Porto Recanati (C_G919)</t>
  </si>
  <si>
    <t>Comune di Porto Mantovano (C_G917)</t>
  </si>
  <si>
    <t>Comune di Porto Empedocle (C_F299)</t>
  </si>
  <si>
    <t>Comune di Portici (C_G902)</t>
  </si>
  <si>
    <t>Comune di Pordenone (C_G888)</t>
  </si>
  <si>
    <t>Comune di Porcia (C_G886)</t>
  </si>
  <si>
    <t>Comune di Ponzano Veneto (C_G875)</t>
  </si>
  <si>
    <t>Comune di Pontinia (C_G865)</t>
  </si>
  <si>
    <t>Comune di Pontedera (C_G843)</t>
  </si>
  <si>
    <t>Comune di Pontecorvo (C_G838)</t>
  </si>
  <si>
    <t>Comune di Pontecagnano Faiano (C_G834)</t>
  </si>
  <si>
    <t>Comune di Ponte San Pietro (C_G856)</t>
  </si>
  <si>
    <t>Comune di Ponte San Nicolo' (C_G855)</t>
  </si>
  <si>
    <t>Comune di Pontassieve (C_G825)</t>
  </si>
  <si>
    <t>Comune di Ponsacco (C_G822)</t>
  </si>
  <si>
    <t>Comune di Pompei (C_G813)</t>
  </si>
  <si>
    <t>Comune di Pomigliano D'Arco (C_G812)</t>
  </si>
  <si>
    <t>Comune di Pollena Trocchia (C_G795)</t>
  </si>
  <si>
    <t>Comune di Polistena (C_G791)</t>
  </si>
  <si>
    <t>Comune di Polignano a Mare (C_G787)</t>
  </si>
  <si>
    <t>Comune di Policoro (C_G786)</t>
  </si>
  <si>
    <t>Comune di Poirino (C_G777)</t>
  </si>
  <si>
    <t>Comune di Poggiomarino (C_G762)</t>
  </si>
  <si>
    <t>Comune di Poggio a Caiano (C_G754)</t>
  </si>
  <si>
    <t>Comune di Poggibonsi (C_G752)</t>
  </si>
  <si>
    <t>Comune di Pisticci (C_G712)</t>
  </si>
  <si>
    <t>Comune di Piove di Sacco (C_G693)</t>
  </si>
  <si>
    <t>Comune di Piossasco (C_G691)</t>
  </si>
  <si>
    <t>Comune di Piombino (C_G687)</t>
  </si>
  <si>
    <t>Comune di Pioltello (C_G686)</t>
  </si>
  <si>
    <t>Comune di Pineto (C_F831)</t>
  </si>
  <si>
    <t>Comune di Pinerolo (C_G674)</t>
  </si>
  <si>
    <t>Comune di Pieve Emanuele (C_G634)</t>
  </si>
  <si>
    <t>Comune di Pieve di Soligo (C_G645)</t>
  </si>
  <si>
    <t>Comune di Pietrasanta (C_G628)</t>
  </si>
  <si>
    <t>Comune di Piedimonte Matese (C_G596)</t>
  </si>
  <si>
    <t>Comune di Piazzola Sul Brenta (C_G587)</t>
  </si>
  <si>
    <t>Comune di Piazza Armerina (C_G580)</t>
  </si>
  <si>
    <t>Comune di Pianoro (C_G570)</t>
  </si>
  <si>
    <t>Comune di Piano di Sorrento (C_G568)</t>
  </si>
  <si>
    <t>Comune di Pianiga (C_G565)</t>
  </si>
  <si>
    <t>Comune di Pianezza (C_G559)</t>
  </si>
  <si>
    <t>Comune di Pescia (C_G491)</t>
  </si>
  <si>
    <t>Comune di Peschiera del Garda (C_G489)</t>
  </si>
  <si>
    <t>Comune di Peschiera Borromeo (C_G488)</t>
  </si>
  <si>
    <t>Comune di Pescantina (C_G481)</t>
  </si>
  <si>
    <t>Comune di Pero (C_C013)</t>
  </si>
  <si>
    <t>Comune di Pergine Valsugana (C_G452)</t>
  </si>
  <si>
    <t>Comune di Penne (C_G438)</t>
  </si>
  <si>
    <t>Comune di Pellezzano (C_G426)</t>
  </si>
  <si>
    <t>Comune di Pedara (C_G402)</t>
  </si>
  <si>
    <t>Comune di Pavullo Nel Frignano (C_G393)</t>
  </si>
  <si>
    <t>Comune di Paullo (C_G385)</t>
  </si>
  <si>
    <t>Comune di Patti (C_G377)</t>
  </si>
  <si>
    <t>Comune di Paterno' (C_G371)</t>
  </si>
  <si>
    <t>Comune di Partinico (C_G348)</t>
  </si>
  <si>
    <t>Comune di Partanna (C_G347)</t>
  </si>
  <si>
    <t>Comune di Parete (C_G333)</t>
  </si>
  <si>
    <t>Comune di Parabiago (C_G324)</t>
  </si>
  <si>
    <t>Comune di Paola (C_G317)</t>
  </si>
  <si>
    <t>Comune di Palombara Sabina (C_G293)</t>
  </si>
  <si>
    <t>Comune di Palo del Colle (C_G291)</t>
  </si>
  <si>
    <t>Comune di Palmi (C_G288)</t>
  </si>
  <si>
    <t>Comune di Palma di Montechiaro (C_G282)</t>
  </si>
  <si>
    <t>Comune di Palma Campania (C_G283)</t>
  </si>
  <si>
    <t>Comune di Palestrina (C_G274)</t>
  </si>
  <si>
    <t>Comune di Palazzolo Sull'Oglio (C_G264)</t>
  </si>
  <si>
    <t>Comune di Palagonia (C_G253)</t>
  </si>
  <si>
    <t>Comune di Palagiano (C_G252)</t>
  </si>
  <si>
    <t>Comune di Pagani (C_G230)</t>
  </si>
  <si>
    <t>Comune di Paese (C_G229)</t>
  </si>
  <si>
    <t>Comune di Paderno Dugnano (C_G220)</t>
  </si>
  <si>
    <t>Comune di Pachino (C_G211)</t>
  </si>
  <si>
    <t>Comune di Paceco (C_G208)</t>
  </si>
  <si>
    <t>Comune di Ozzano dell'Emilia (C_G205)</t>
  </si>
  <si>
    <t>Comune di Ozieri (C_G203)</t>
  </si>
  <si>
    <t>Comune di Ovada (C_G197)</t>
  </si>
  <si>
    <t>Comune di Ottaviano (C_G190)</t>
  </si>
  <si>
    <t>Comune di Ostuni (C_G187)</t>
  </si>
  <si>
    <t>Comune di Ospitaletto (C_G170)</t>
  </si>
  <si>
    <t>Comune di Osio Sotto (C_G160)</t>
  </si>
  <si>
    <t>Comune di Osimo (C_G157)</t>
  </si>
  <si>
    <t>Comune di Orzinuovi (C_G149)</t>
  </si>
  <si>
    <t>Comune di Orvieto (C_G148)</t>
  </si>
  <si>
    <t>Comune di Ortona (C_G141)</t>
  </si>
  <si>
    <t>Comune di Orta Nova (C_G131)</t>
  </si>
  <si>
    <t>Comune di Orta di Atella (C_G130)</t>
  </si>
  <si>
    <t>Comune di Oristano (C_G113)</t>
  </si>
  <si>
    <t>Comune di Oria (C_G098)</t>
  </si>
  <si>
    <t>Comune di Orbetello (C_G088)</t>
  </si>
  <si>
    <t>Comune di Orbassano (C_G087)</t>
  </si>
  <si>
    <t>Comune di Opera (C_G078)</t>
  </si>
  <si>
    <t>Comune di Omegna (C_G062)</t>
  </si>
  <si>
    <t>Comune di Olgiate Olona (C_G028)</t>
  </si>
  <si>
    <t>Comune di Olgiate Comasco (C_G025)</t>
  </si>
  <si>
    <t>Comune di Oleggio (C_G019)</t>
  </si>
  <si>
    <t>Comune di Olbia (C_G015)</t>
  </si>
  <si>
    <t>Comune di Oderzo (C_F999)</t>
  </si>
  <si>
    <t>Comune di Occhiobello (C_F994)</t>
  </si>
  <si>
    <t>Comune di Nuoro (C_F979)</t>
  </si>
  <si>
    <t>Comune di Novi Ligure (C_F965)</t>
  </si>
  <si>
    <t>Comune di Novi di Modena (C_F966)</t>
  </si>
  <si>
    <t>Comune di Noventa Padovana (C_F962)</t>
  </si>
  <si>
    <t>Comune di Novellara (C_F960)</t>
  </si>
  <si>
    <t>Comune di Novate Milanese (C_F955)</t>
  </si>
  <si>
    <t>Comune di Nova Milanese (C_F944)</t>
  </si>
  <si>
    <t>Comune di Noto (C_F943)</t>
  </si>
  <si>
    <t>Comune di Nonantola (C_F930)</t>
  </si>
  <si>
    <t>Comune di Nola (C_F924)</t>
  </si>
  <si>
    <t>Comune di Noicattaro (C_F923)</t>
  </si>
  <si>
    <t>Comune di Noci (C_F915)</t>
  </si>
  <si>
    <t>Comune di Noceto (C_F914)</t>
  </si>
  <si>
    <t>Comune di Nocera Superiore (C_F913)</t>
  </si>
  <si>
    <t>Comune di Nocera Inferiore (C_F912)</t>
  </si>
  <si>
    <t>Comune di Noale (C_F904)</t>
  </si>
  <si>
    <t>Comune di Nizza Monferrato (C_F902)</t>
  </si>
  <si>
    <t>Comune di Niscemi (C_F899)</t>
  </si>
  <si>
    <t>Comune di Nicosia (C_F892)</t>
  </si>
  <si>
    <t>Comune di Nichelino (C_F889)</t>
  </si>
  <si>
    <t>Comune di Nettuno (C_F880)</t>
  </si>
  <si>
    <t>Comune di Nerviano (C_F874)</t>
  </si>
  <si>
    <t>Comune di Nembro (C_F864)</t>
  </si>
  <si>
    <t>Comune di Negrar (C_F861)</t>
  </si>
  <si>
    <t>Comune di Nave (C_F851)</t>
  </si>
  <si>
    <t>Comune di Narni (C_F844)</t>
  </si>
  <si>
    <t>Comune di Nardo' (C_F842)</t>
  </si>
  <si>
    <t>Comune di Mussomeli (C_F830)</t>
  </si>
  <si>
    <t>Comune di Musile di Piave (C_F826)</t>
  </si>
  <si>
    <t>Comune di Mugnano di Napoli (C_F799)</t>
  </si>
  <si>
    <t>Comune di Muggio' (C_F797)</t>
  </si>
  <si>
    <t>Comune di Muggia (C_F795)</t>
  </si>
  <si>
    <t>Comune di Mottola (C_F784)</t>
  </si>
  <si>
    <t>Comune di Motta Sant'Anastasia (C_F781)</t>
  </si>
  <si>
    <t>Comune di Motta di Livenza (C_F770)</t>
  </si>
  <si>
    <t>Comune di Mortara (C_F754)</t>
  </si>
  <si>
    <t>Comune di Morrovalle (C_F749)</t>
  </si>
  <si>
    <t>Comune di Morbegno (C_F712)</t>
  </si>
  <si>
    <t>Comune di Montoro (C_M330)</t>
  </si>
  <si>
    <t>Comune di Montopoli In Val D'Arno (C_F686)</t>
  </si>
  <si>
    <t>Comune di Montignoso (C_F679)</t>
  </si>
  <si>
    <t>Comune di Montichiari (C_F471)</t>
  </si>
  <si>
    <t>Comune di Montevarchi (C_F656)</t>
  </si>
  <si>
    <t>Comune di Montespertoli (C_F648)</t>
  </si>
  <si>
    <t>Comune di Montesilvano (C_F646)</t>
  </si>
  <si>
    <t>Comune di Montesarchio (C_F636)</t>
  </si>
  <si>
    <t>Comune di Monterotondo (C_F611)</t>
  </si>
  <si>
    <t>Comune di Monteroni di Lecce (C_F604)</t>
  </si>
  <si>
    <t>Comune di Montepulciano (C_F592)</t>
  </si>
  <si>
    <t>Comune di Monteprandone (C_F591)</t>
  </si>
  <si>
    <t>Comune di Montemurlo (C_F572)</t>
  </si>
  <si>
    <t>Comune di Montelupo Fiorentino (C_F551)</t>
  </si>
  <si>
    <t>Comune di Montegrotto Terme (C_F529)</t>
  </si>
  <si>
    <t>Comune di Montegranaro (C_F522)</t>
  </si>
  <si>
    <t>Comune di Monteforte Irpino (C_F506)</t>
  </si>
  <si>
    <t>Comune di Montefiascone (C_F499)</t>
  </si>
  <si>
    <t>Comune di Montecorvino Rovella (C_F481)</t>
  </si>
  <si>
    <t>Comune di Montecorvino Pugliano (C_F480)</t>
  </si>
  <si>
    <t>Comune di Montechiarugolo (C_F473)</t>
  </si>
  <si>
    <t>Comune di Montecchio Maggiore (C_F464)</t>
  </si>
  <si>
    <t>Comune di Montecchio Emilia (C_F643)</t>
  </si>
  <si>
    <t>Comune di Montecatini Terme (C_A561)</t>
  </si>
  <si>
    <t>Comune di Montebelluna (C_F443)</t>
  </si>
  <si>
    <t>Comune di Monte Sant'Angelo (C_F631)</t>
  </si>
  <si>
    <t>Comune di Monte San Pietro (C_F627)</t>
  </si>
  <si>
    <t>Comune di Monte San Giovanni Campano (C_F620)</t>
  </si>
  <si>
    <t>Comune di Monte di Procida (C_F488)</t>
  </si>
  <si>
    <t>Comune di Monte Compatri (C_F477)</t>
  </si>
  <si>
    <t>Comune di Monte Argentario (C_F437)</t>
  </si>
  <si>
    <t>Comune di Montalto Uffugo (C_F416)</t>
  </si>
  <si>
    <t>Comune di Montale (C_F410)</t>
  </si>
  <si>
    <t>Comune di Monsummano Terme (C_F384)</t>
  </si>
  <si>
    <t>Comune di Monserrato (C_F383)</t>
  </si>
  <si>
    <t>Comune di Monselice (C_F382)</t>
  </si>
  <si>
    <t>Comune di Monreale (C_F377)</t>
  </si>
  <si>
    <t>Comune di Monopoli (C_F376)</t>
  </si>
  <si>
    <t>Comune di Monfalcone (C_F356)</t>
  </si>
  <si>
    <t>Comune di Mondragone (C_F352)</t>
  </si>
  <si>
    <t>Comune di Mondovi (C_F351)</t>
  </si>
  <si>
    <t>Comune di Mondolfo (C_F348)</t>
  </si>
  <si>
    <t>Comune di Moncalieri (C_F335)</t>
  </si>
  <si>
    <t>Comune di Molinella (C_F288)</t>
  </si>
  <si>
    <t>Comune di Molfetta (C_F284)</t>
  </si>
  <si>
    <t>Comune di Mola di Bari (C_F280)</t>
  </si>
  <si>
    <t>Comune di Mogliano Veneto (C_F269)</t>
  </si>
  <si>
    <t>Comune di Modugno (C_F262)</t>
  </si>
  <si>
    <t>Comune di Modica (C_F258)</t>
  </si>
  <si>
    <t>Comune di Misterbianco (C_F250)</t>
  </si>
  <si>
    <t>Comune di Misilmeri (C_F246)</t>
  </si>
  <si>
    <t>Comune di Misano Adriatico (C_F244)</t>
  </si>
  <si>
    <t>Comune di Mirano (C_F241)</t>
  </si>
  <si>
    <t>Comune di Mirandola (C_F240)</t>
  </si>
  <si>
    <t>Comune di Mira (C_F229)</t>
  </si>
  <si>
    <t>Comune di Minturno (C_F224)</t>
  </si>
  <si>
    <t>Comune di Milazzo (C_F206)</t>
  </si>
  <si>
    <t>Comune di Mestrino (C_F161)</t>
  </si>
  <si>
    <t>Comune di Mesagne (C_F152)</t>
  </si>
  <si>
    <t>Comune di Mercogliano (C_F141)</t>
  </si>
  <si>
    <t>Comune di Mercato San Severino (C_F138)</t>
  </si>
  <si>
    <t>Comune di Merate (C_F133)</t>
  </si>
  <si>
    <t>Comune di Merano (C_F132)</t>
  </si>
  <si>
    <t>Comune di Mentana (C_F127)</t>
  </si>
  <si>
    <t>Comune di Menfi (C_F126)</t>
  </si>
  <si>
    <t>Comune di Melzo (C_F119)</t>
  </si>
  <si>
    <t>Comune di Melito di Porto Salvo (C_F112)</t>
  </si>
  <si>
    <t>Comune di Melito di Napoli (C_F111)</t>
  </si>
  <si>
    <t>Comune di Melilli (C_F107)</t>
  </si>
  <si>
    <t>Comune di Melfi (C_F104)</t>
  </si>
  <si>
    <t>Comune di Melegnano (C_F100)</t>
  </si>
  <si>
    <t>Comune di Mediglia (C_F084)</t>
  </si>
  <si>
    <t>Comune di Medicina (C_F083)</t>
  </si>
  <si>
    <t>Comune di Medesano (C_F082)</t>
  </si>
  <si>
    <t>Comune di Meda (C_F078)</t>
  </si>
  <si>
    <t>Comune di Mazzarino (C_F065)</t>
  </si>
  <si>
    <t>Comune di Mazzano (C_F063)</t>
  </si>
  <si>
    <t>Comune di Mazara del Vallo (C_F061)</t>
  </si>
  <si>
    <t>Comune di Matino (C_F054)</t>
  </si>
  <si>
    <t>Comune di Massarosa (C_F035)</t>
  </si>
  <si>
    <t>Comune di Massafra (C_F027)</t>
  </si>
  <si>
    <t>Comune di Massa Lubrense (C_F030)</t>
  </si>
  <si>
    <t>Comune di Massa Lombarda (C_F029)</t>
  </si>
  <si>
    <t>Comune di Mascalucia (C_F005)</t>
  </si>
  <si>
    <t>Comune di Mascali (C_F004)</t>
  </si>
  <si>
    <t>Comune di Martinsicuro (C_E989)</t>
  </si>
  <si>
    <t>Comune di Martinengo (C_E987)</t>
  </si>
  <si>
    <t>Comune di Martina Franca (C_E986)</t>
  </si>
  <si>
    <t>Comune di Martellago (C_E980)</t>
  </si>
  <si>
    <t>Comune di Marsciano (C_E975)</t>
  </si>
  <si>
    <t>Comune di Marostica (C_E970)</t>
  </si>
  <si>
    <t>Comune di Marino (C_E958)</t>
  </si>
  <si>
    <t>Comune di Marigliano (C_E955)</t>
  </si>
  <si>
    <t>Comune di Mariano Comense (C_E951)</t>
  </si>
  <si>
    <t>Comune di Margherita di Savoia (C_E946)</t>
  </si>
  <si>
    <t>Comune di Marcon (C_E936)</t>
  </si>
  <si>
    <t>Comune di Marcianise (C_E932)</t>
  </si>
  <si>
    <t>Comune di Marano di Napoli (C_E906)</t>
  </si>
  <si>
    <t>Comune di Maranello (C_E904)</t>
  </si>
  <si>
    <t>Comune di Mantova (C_E897)</t>
  </si>
  <si>
    <t>Comune di Maniago (C_E889)</t>
  </si>
  <si>
    <t>Comune di Manfredonia (C_E885)</t>
  </si>
  <si>
    <t>Comune di Manerbio (C_E884)</t>
  </si>
  <si>
    <t>Comune di Manduria (C_E882)</t>
  </si>
  <si>
    <t>Comune di Mandello del Lario (C_E879)</t>
  </si>
  <si>
    <t>Comune di Malo (C_E864)</t>
  </si>
  <si>
    <t>Comune di Malnate (C_E863)</t>
  </si>
  <si>
    <t>Comune di Maglie (C_E815)</t>
  </si>
  <si>
    <t>Comune di Magione (C_E805)</t>
  </si>
  <si>
    <t>Comune di Magenta (C_E801)</t>
  </si>
  <si>
    <t>Comune di Maddaloni (C_E791)</t>
  </si>
  <si>
    <t>Comune di Macomer (C_E788)</t>
  </si>
  <si>
    <t>Comune di Macerata Campania (C_E784)</t>
  </si>
  <si>
    <t>Comune di Lusciano (C_E754)</t>
  </si>
  <si>
    <t>Comune di Lumezzane (C_E738)</t>
  </si>
  <si>
    <t>Comune di Luino (C_E734)</t>
  </si>
  <si>
    <t>Comune di Lugo (C_E730)</t>
  </si>
  <si>
    <t>Comune di Lucera (C_E716)</t>
  </si>
  <si>
    <t>Comune di Loreto (C_E690)</t>
  </si>
  <si>
    <t>Comune di Lonigo (C_E682)</t>
  </si>
  <si>
    <t>Comune di Lonato del Garda (C_E667)</t>
  </si>
  <si>
    <t>Comune di Lonate Pozzolo (C_E666)</t>
  </si>
  <si>
    <t>Comune di Lodi (C_E648)</t>
  </si>
  <si>
    <t>Comune di Locri (C_D976)</t>
  </si>
  <si>
    <t>Comune di Locorotondo (C_E645)</t>
  </si>
  <si>
    <t>Comune di Locate di Triulzi (C_E639)</t>
  </si>
  <si>
    <t>Comune di Loano (C_E632)</t>
  </si>
  <si>
    <t>Comune di Lizzano (C_E630)</t>
  </si>
  <si>
    <t>Comune di Lizzanello (C_E629)</t>
  </si>
  <si>
    <t>Comune di Lissone (C_E617)</t>
  </si>
  <si>
    <t>Comune di Lipari (C_E606)</t>
  </si>
  <si>
    <t>Comune di Limbiate (C_E591)</t>
  </si>
  <si>
    <t>Comune di Licata (C_E573)</t>
  </si>
  <si>
    <t>Comune di Leverano (C_E563)</t>
  </si>
  <si>
    <t>Comune di Lerici (C_E542)</t>
  </si>
  <si>
    <t>Comune di Leonforte (C_E536)</t>
  </si>
  <si>
    <t>Comune di Lentini (C_E532)</t>
  </si>
  <si>
    <t>Comune di Lentate sul Seveso (C_E530)</t>
  </si>
  <si>
    <t>Comune di Leno (C_E526)</t>
  </si>
  <si>
    <t>Comune di Lendinara (C_E522)</t>
  </si>
  <si>
    <t>Comune di Leini' (C_E518)</t>
  </si>
  <si>
    <t>Comune di Legnago (C_E512)</t>
  </si>
  <si>
    <t>Comune di Lecco (C_E507)</t>
  </si>
  <si>
    <t>Comune di Lavello (C_E493)</t>
  </si>
  <si>
    <t>Comune di Lavagna (C_E488)</t>
  </si>
  <si>
    <t>Comune di Lauria (C_E483)</t>
  </si>
  <si>
    <t>Comune di Latisana (C_E473)</t>
  </si>
  <si>
    <t>Comune di Latiano (C_E471)</t>
  </si>
  <si>
    <t>Comune di Laterza (C_E469)</t>
  </si>
  <si>
    <t>Comune di Lastra a Signa (C_E466)</t>
  </si>
  <si>
    <t>Comune di Lariano (C_H432)</t>
  </si>
  <si>
    <t>Comune di Lanuvio (C_C767)</t>
  </si>
  <si>
    <t>Comune di Langhirano (C_E438)</t>
  </si>
  <si>
    <t>Comune di Lanciano (C_E435)</t>
  </si>
  <si>
    <t>Comune di Lana (C_E434)</t>
  </si>
  <si>
    <t>Comune di Laives (C_E421)</t>
  </si>
  <si>
    <t>Comune di Lainate (C_E415)</t>
  </si>
  <si>
    <t>Comune di Ladispoli (C_M212)</t>
  </si>
  <si>
    <t>Comune di La Maddalena (C_E425)</t>
  </si>
  <si>
    <t>Comune di Jesolo (C_C388)</t>
  </si>
  <si>
    <t>Comune di Jesi (C_E388)</t>
  </si>
  <si>
    <t>Comune di Ivrea (C_E379)</t>
  </si>
  <si>
    <t>Comune di Itri (C_E375)</t>
  </si>
  <si>
    <t>Comune di Ispica (C_E366)</t>
  </si>
  <si>
    <t>Comune di Isola Vicentina (C_E354)</t>
  </si>
  <si>
    <t>Comune di Isola di Capo Rizzuto (C_E339)</t>
  </si>
  <si>
    <t>Comune di Isola della Scala (C_E349)</t>
  </si>
  <si>
    <t>Comune di Isola del Liri (C_E340)</t>
  </si>
  <si>
    <t>Comune di Isernia (C_E335)</t>
  </si>
  <si>
    <t>Comune di Ischia (C_E329)</t>
  </si>
  <si>
    <t>Comune di Inzago (C_E317)</t>
  </si>
  <si>
    <t>Comune di Induno Olona (C_E299)</t>
  </si>
  <si>
    <t>Comune di Impruneta (C_E291)</t>
  </si>
  <si>
    <t>Comune di Imperia (C_E290)</t>
  </si>
  <si>
    <t>Comune di Iglesias (C_E281)</t>
  </si>
  <si>
    <t>Comune di Gussago (C_E271)</t>
  </si>
  <si>
    <t>Comune di Guspini (C_E270)</t>
  </si>
  <si>
    <t>Comune di Gubbio (C_E256)</t>
  </si>
  <si>
    <t>Comune di Guastalla (C_E253)</t>
  </si>
  <si>
    <t>Comune di Gualdo Tadino (C_E230)</t>
  </si>
  <si>
    <t>Comune di Grumo Nevano (C_E224)</t>
  </si>
  <si>
    <t>Comune di Grumo Appula (C_E223)</t>
  </si>
  <si>
    <t>Comune di Grugliasco (C_E216)</t>
  </si>
  <si>
    <t>Comune di Grottammare (C_E207)</t>
  </si>
  <si>
    <t>Comune di Grottaglie (C_E205)</t>
  </si>
  <si>
    <t>Comune di Grottaferrata (C_E204)</t>
  </si>
  <si>
    <t>Comune di Gricignano di Aversa (C_E173)</t>
  </si>
  <si>
    <t>Comune di Grezzana (C_E171)</t>
  </si>
  <si>
    <t>Comune di Greve In Chianti (C_E169)</t>
  </si>
  <si>
    <t>Comune di Gravina In Puglia (C_E155)</t>
  </si>
  <si>
    <t>Comune di Gravina di Catania (C_E156)</t>
  </si>
  <si>
    <t>Comune di Granarolo dell'Emilia (C_E136)</t>
  </si>
  <si>
    <t>Comune di Grammichele (C_E133)</t>
  </si>
  <si>
    <t>Comune di Gragnano (C_E131)</t>
  </si>
  <si>
    <t>Comune di Gorizia (C_E098)</t>
  </si>
  <si>
    <t>Comune di Gorgonzola (C_E094)</t>
  </si>
  <si>
    <t>Comune di Goito (C_E078)</t>
  </si>
  <si>
    <t>Comune di Giussano (C_E063)</t>
  </si>
  <si>
    <t>Comune di Giulianova (C_E058)</t>
  </si>
  <si>
    <t>Comune di Giovinazzo (C_E047)</t>
  </si>
  <si>
    <t>Comune di Gioia Tauro (C_E041)</t>
  </si>
  <si>
    <t>Comune di Gioia del Colle (C_E038)</t>
  </si>
  <si>
    <t>Comune di Ginosa (C_E036)</t>
  </si>
  <si>
    <t>Comune di Giffoni Valle Piana (C_E027)</t>
  </si>
  <si>
    <t>Comune di Giaveno (C_E020)</t>
  </si>
  <si>
    <t>Comune di Giarre (C_E017)</t>
  </si>
  <si>
    <t>Comune di Ghedi (C_D999)</t>
  </si>
  <si>
    <t>Comune di Gerenzano (C_D981)</t>
  </si>
  <si>
    <t>Comune di Genzano di Roma (C_D972)</t>
  </si>
  <si>
    <t>Comune di Gemona del Friuli (C_D962)</t>
  </si>
  <si>
    <t>Comune di Gavardo (C_D940)</t>
  </si>
  <si>
    <t>Comune di Gardone Val Trompia (C_D918)</t>
  </si>
  <si>
    <t>Comune di Garbagnate Milanese (C_D912)</t>
  </si>
  <si>
    <t>Comune di Gambolo' (C_D901)</t>
  </si>
  <si>
    <t>Comune di Gambettola (C_0899)</t>
  </si>
  <si>
    <t>Comune di Gallipoli (C_D883)</t>
  </si>
  <si>
    <t>Comune di Galliate (C_D872)</t>
  </si>
  <si>
    <t>Comune di Gallarate (C_D869)</t>
  </si>
  <si>
    <t>Comune di Galatone (C_D863)</t>
  </si>
  <si>
    <t>Comune di Galatina (C_D862)</t>
  </si>
  <si>
    <t>Comune di Gaeta (C_D843)</t>
  </si>
  <si>
    <t>Comune di Fucecchio (C_D815)</t>
  </si>
  <si>
    <t>Comune di Frosinone (C_D810)</t>
  </si>
  <si>
    <t>Comune di Frattaminore (C_D790)</t>
  </si>
  <si>
    <t>Comune di Frattamaggiore (C_D789)</t>
  </si>
  <si>
    <t>Comune di Frascati (C_D773)</t>
  </si>
  <si>
    <t>Comune di Francofonte (C_D768)</t>
  </si>
  <si>
    <t>Comune di Francavilla Fontana (C_D761)</t>
  </si>
  <si>
    <t>Comune di Francavilla Al Mare (C_D763)</t>
  </si>
  <si>
    <t>Comune di Fossano (C_D742)</t>
  </si>
  <si>
    <t>Comune di Formigine (C_D711)</t>
  </si>
  <si>
    <t>Comune di Formia (C_D708)</t>
  </si>
  <si>
    <t>Comune di Formello (C_D707)</t>
  </si>
  <si>
    <t>Comune di Forlimpopoli (C_D705)</t>
  </si>
  <si>
    <t>Comune di Forio (C_D702)</t>
  </si>
  <si>
    <t>Comune di Fonte Nuova (C_M309)</t>
  </si>
  <si>
    <t>Comune di Fontanafredda (C_D670)</t>
  </si>
  <si>
    <t>Comune di Fondi (C_D662)</t>
  </si>
  <si>
    <t>Comune di Follonica (C_D656)</t>
  </si>
  <si>
    <t>Comune di Foligno (C_D653)</t>
  </si>
  <si>
    <t>Comune di Floridia (C_D636)</t>
  </si>
  <si>
    <t>Comune di Fiume Veneto (C_D621)</t>
  </si>
  <si>
    <t>Comune di Fiuggi (C_A310)</t>
  </si>
  <si>
    <t>Comune di Fisciano (C_D615)</t>
  </si>
  <si>
    <t>Comune di Fiorenzuola D'Arda (C_D611)</t>
  </si>
  <si>
    <t>Comune di Fiorano Modenese (C_D607)</t>
  </si>
  <si>
    <t>Comune di Finale Ligure (C_D600)</t>
  </si>
  <si>
    <t>Comune di Finale Emilia (C_D599)</t>
  </si>
  <si>
    <t>Comune di Figline e Incisa Valdarno (C_FIV)</t>
  </si>
  <si>
    <t>Comune di Fiesole (C_D575)</t>
  </si>
  <si>
    <t>Comune di Fidenza (C_B034)</t>
  </si>
  <si>
    <t>Comune di Ficarazzi (C_D567)</t>
  </si>
  <si>
    <t>Comune di Fiano Romano (C_D561)</t>
  </si>
  <si>
    <t>Comune di Fermo (C_D542)</t>
  </si>
  <si>
    <t>Comune di Ferentino (C_D539)</t>
  </si>
  <si>
    <t>Comune di Feltre (C_D530)</t>
  </si>
  <si>
    <t>Comune di Favara (C_D514)</t>
  </si>
  <si>
    <t>Comune di Fasano (C_D508)</t>
  </si>
  <si>
    <t>Comune di Fara In Sabina (C_D493)</t>
  </si>
  <si>
    <t>Comune di Falconara Marittima (C_D472)</t>
  </si>
  <si>
    <t>Comune di Fagnano Olona (C_D467)</t>
  </si>
  <si>
    <t>Comune di Faenza (C_D458)</t>
  </si>
  <si>
    <t>Comune di Fabriano (C_D451)</t>
  </si>
  <si>
    <t>Comune di Este (C_D442)</t>
  </si>
  <si>
    <t>Comune di Erice (C_D423)</t>
  </si>
  <si>
    <t>Comune di Ercolano (C_H243)</t>
  </si>
  <si>
    <t>Comune di Erba (C_D416)</t>
  </si>
  <si>
    <t>Comune di Eraclea (C_D415)</t>
  </si>
  <si>
    <t>Comune di Enna (C_C342)</t>
  </si>
  <si>
    <t>Comune di Empoli (C_D403)</t>
  </si>
  <si>
    <t>Comune di Eboli (C_D390)</t>
  </si>
  <si>
    <t>Comune di Dueville (C_D379)</t>
  </si>
  <si>
    <t>Comune di Domodossola (C_D332)</t>
  </si>
  <si>
    <t>Comune di Dolo (C_D325)</t>
  </si>
  <si>
    <t>Comune di Desio (C_D286)</t>
  </si>
  <si>
    <t>Comune di Desenzano del Garda (C_D284)</t>
  </si>
  <si>
    <t>Comune di Darfo Boario Terme (C_D251)</t>
  </si>
  <si>
    <t>Comune di Dalmine (C_D245)</t>
  </si>
  <si>
    <t>Comune di Cutro (C_D236)</t>
  </si>
  <si>
    <t>Comune di Cusano Milanino (C_D231)</t>
  </si>
  <si>
    <t>Comune di Curtatone (C_D227)</t>
  </si>
  <si>
    <t>Comune di Cuneo (C_D205)</t>
  </si>
  <si>
    <t>Comune di Crispiano (C_D171)</t>
  </si>
  <si>
    <t>Comune di Crispano (C_D170)</t>
  </si>
  <si>
    <t>Comune di Crevalcore (C_D166)</t>
  </si>
  <si>
    <t>Comune di Crema (C_D142)</t>
  </si>
  <si>
    <t>Comune di Creazzo (C_D136)</t>
  </si>
  <si>
    <t>Comune di Cossato (C_D094)</t>
  </si>
  <si>
    <t>Comune di Cortona (C_D077)</t>
  </si>
  <si>
    <t>Comune di Corsico (C_D045)</t>
  </si>
  <si>
    <t>Comune di Correggio (C_D037)</t>
  </si>
  <si>
    <t>Comune di Cornedo Vicentino (C_D020)</t>
  </si>
  <si>
    <t>Comune di Cornate D'Adda (C_D019)</t>
  </si>
  <si>
    <t>Comune di Cornaredo (C_D018)</t>
  </si>
  <si>
    <t>Comune di Cormano (C_D013)</t>
  </si>
  <si>
    <t>Comune di Corleone (C_D009)</t>
  </si>
  <si>
    <t>Comune di Coriano (C_D004)</t>
  </si>
  <si>
    <t>Comune di Cori (C_D003)</t>
  </si>
  <si>
    <t>Comune di Cordenons (C_C991)</t>
  </si>
  <si>
    <t>Comune di Corciano (C_C990)</t>
  </si>
  <si>
    <t>Comune di Corbetta (C_C986)</t>
  </si>
  <si>
    <t>Comune di Corato (C_C983)</t>
  </si>
  <si>
    <t>Comune di Copparo (C_C980)</t>
  </si>
  <si>
    <t>Comune di Copertino (C_C978)</t>
  </si>
  <si>
    <t>Comune di Conversano (C_C975)</t>
  </si>
  <si>
    <t>Comune di Conselve (C_C964)</t>
  </si>
  <si>
    <t>Comune di Conegliano (C_C957)</t>
  </si>
  <si>
    <t>Comune di Concorezzo (C_C952)</t>
  </si>
  <si>
    <t>Comune di Concordia Sagittaria (C_C950)</t>
  </si>
  <si>
    <t>Comune di Concesio (C_C948)</t>
  </si>
  <si>
    <t>Comune di Comiso (C_C927)</t>
  </si>
  <si>
    <t>Comune di Comacchio (C_C912)</t>
  </si>
  <si>
    <t>Comune di Cologno Monzese (C_C895)</t>
  </si>
  <si>
    <t>Comune di Cologno al Serio (C_C894)</t>
  </si>
  <si>
    <t>Comune di Colli al Metauro (CDCOAME)</t>
  </si>
  <si>
    <t>Comune di Collesalvetti (C_C869)</t>
  </si>
  <si>
    <t>Comune di Collegno (C_C860)</t>
  </si>
  <si>
    <t>Comune di Colleferro (C_C858)</t>
  </si>
  <si>
    <t>Comune di Collecchio (C_C852)</t>
  </si>
  <si>
    <t>Comune di Colle di Val d'Elsa (C_C847)</t>
  </si>
  <si>
    <t>Comune di Codroipo (C_C817)</t>
  </si>
  <si>
    <t>Comune di Codogno (C_C816)</t>
  </si>
  <si>
    <t>Comune di Codigoro (C_C814)</t>
  </si>
  <si>
    <t>Comune di Civitavecchia (C_C773)</t>
  </si>
  <si>
    <t>Comune di Civitanova Marche (C_C770)</t>
  </si>
  <si>
    <t>Comune di Civita Castellana (C_C765)</t>
  </si>
  <si>
    <t>Comune di Cividale del Friuli (C_C758)</t>
  </si>
  <si>
    <t>Comune di Cittanova (C_C747)</t>
  </si>
  <si>
    <t>Comune di Cittadella (C_C743)</t>
  </si>
  <si>
    <t>Comune di Citta' Sant'Angelo (C_C750)</t>
  </si>
  <si>
    <t>Comune di Citta' di Castello (C_C745)</t>
  </si>
  <si>
    <t>Comune di Cisternino (C_C741)</t>
  </si>
  <si>
    <t>Comune di Cisterna di Latina (C_C740)</t>
  </si>
  <si>
    <t>Comune di Cislago (C_C732)</t>
  </si>
  <si>
    <t>Comune di Ciro' Marina (C_C726)</t>
  </si>
  <si>
    <t>Comune di Cirie' (C_C722)</t>
  </si>
  <si>
    <t>Comune di Cinisi (C_C708)</t>
  </si>
  <si>
    <t>Comune di Cicciano (C_C675)</t>
  </si>
  <si>
    <t>Comune di Ciampino (C_M272)</t>
  </si>
  <si>
    <t>Comune di Chivasso (C_C665)</t>
  </si>
  <si>
    <t>Comune di Chioggia (C_C638)</t>
  </si>
  <si>
    <t>Comune di Chieti (C_C632)</t>
  </si>
  <si>
    <t>Comune di Chieri (C_C627)</t>
  </si>
  <si>
    <t>Comune di Chiavari (C_C621)</t>
  </si>
  <si>
    <t>Comune di Chiari (C_C618)</t>
  </si>
  <si>
    <t>Comune di Chiaravalle (C_C615)</t>
  </si>
  <si>
    <t>Comune di Chiampo (C_C605)</t>
  </si>
  <si>
    <t>Comune di Cetraro (C_C588)</t>
  </si>
  <si>
    <t>Comune di Cesenatico (C_C574)</t>
  </si>
  <si>
    <t>Comune di Cesate (C_C569)</t>
  </si>
  <si>
    <t>Comune di Cesano Maderno (C_C566)</t>
  </si>
  <si>
    <t>Comune di Cesano Boscone (C_C565)</t>
  </si>
  <si>
    <t>Comune di Cervignano del Friuli (C_C556)</t>
  </si>
  <si>
    <t>Comune di Cervia (C_C553)</t>
  </si>
  <si>
    <t>Comune di Cerveteri (C_C552)</t>
  </si>
  <si>
    <t>Comune di Certaldo (C_C540)</t>
  </si>
  <si>
    <t>Comune di Cerro Maggiore (C_C537)</t>
  </si>
  <si>
    <t>Comune di Cerreto Guidi (C_C529)</t>
  </si>
  <si>
    <t>Comune di Cernusco sul Naviglio (C_C523)</t>
  </si>
  <si>
    <t>Comune di Cerignola (C_C514)</t>
  </si>
  <si>
    <t>Comune di Cerea (C_C498)</t>
  </si>
  <si>
    <t>Comune di Cercola (C_C495)</t>
  </si>
  <si>
    <t>Comune di Cepagatti (C_C474)</t>
  </si>
  <si>
    <t>Comune di Cento (C_C469)</t>
  </si>
  <si>
    <t>Comune di Celano (C_C426)</t>
  </si>
  <si>
    <t>Comune di Ceglie Messapica (C_C424)</t>
  </si>
  <si>
    <t>Comune di Cefalu' (C_C421)</t>
  </si>
  <si>
    <t>Comune di Cecina (C_C415)</t>
  </si>
  <si>
    <t>Comune di Ceccano (C_C413)</t>
  </si>
  <si>
    <t>Comune di Cazzago San Martino (C_C408)</t>
  </si>
  <si>
    <t>Comune di Cave (C_C390)</t>
  </si>
  <si>
    <t>Comune di Cavarzere (C_C383)</t>
  </si>
  <si>
    <t>Comune di Cavallino-Treporti (C_M308)</t>
  </si>
  <si>
    <t>Comune di Cavallino (C_C377)</t>
  </si>
  <si>
    <t>Comune di Cava De Tirreni (C_C361)</t>
  </si>
  <si>
    <t>Comune di Cattolica (C_C357)</t>
  </si>
  <si>
    <t>Comune di Castrovillari (C_C349)</t>
  </si>
  <si>
    <t>Comune di Castiglione delle Stiviere (C_C312)</t>
  </si>
  <si>
    <t>Comune di Castiglione del Lago (C_C309)</t>
  </si>
  <si>
    <t>Comune di Castiglion Fiorentino (C_C319)</t>
  </si>
  <si>
    <t>Comune di Castenedolo (C_C293)</t>
  </si>
  <si>
    <t>Comune di Castenaso (C_C292)</t>
  </si>
  <si>
    <t>Comune di Castelvetro di Modena (C_C287)</t>
  </si>
  <si>
    <t>Comune di Castelvetrano (C_C286)</t>
  </si>
  <si>
    <t>Comune di Castelnuovo Rangone (C_C242)</t>
  </si>
  <si>
    <t>Comune di Castelnuovo del Garda (C_C225)</t>
  </si>
  <si>
    <t>Comune di Castelnovo Ne' Monti (C_C219)</t>
  </si>
  <si>
    <t>Comune di Castelli Calepio (C_C079)</t>
  </si>
  <si>
    <t>Comune di Castellarano (C_C141)</t>
  </si>
  <si>
    <t>Comune di Castellanza (C_C139)</t>
  </si>
  <si>
    <t>Comune di Castellaneta (C_C136)</t>
  </si>
  <si>
    <t>Comune di Castellana Grotte (C_C134)</t>
  </si>
  <si>
    <t>Comune di Castellammare del Golfo (C_C130)</t>
  </si>
  <si>
    <t>Comune di Castelfranco Veneto (C_C111)</t>
  </si>
  <si>
    <t>Comune di Castelfranco Emilia (C_C107)</t>
  </si>
  <si>
    <t>Comune di Castelfranco di Sotto (C_C113)</t>
  </si>
  <si>
    <t>Comune di Castelfiorentino (C_C101)</t>
  </si>
  <si>
    <t>Comune di Castelfidardo (C_C100)</t>
  </si>
  <si>
    <t>Comune di Casteldaccia (C_C074)</t>
  </si>
  <si>
    <t>Comune di Castel Volturno (C_C291)</t>
  </si>
  <si>
    <t>Comune di Castel San Pietro Terme (C_C265)</t>
  </si>
  <si>
    <t>Comune di Castel San Giovanni (C_C261)</t>
  </si>
  <si>
    <t>Comune di Castel San Giorgio (C_C259)</t>
  </si>
  <si>
    <t>Comune di Castel Mella (C_C208)</t>
  </si>
  <si>
    <t>Comune di Castel Maggiore (C_C204)</t>
  </si>
  <si>
    <t>Comune di Castel Goffredo (C_C118)</t>
  </si>
  <si>
    <t>Comune di Castel D'Azzano (C_C078)</t>
  </si>
  <si>
    <t>Comune di Castano Primo (C_C052)</t>
  </si>
  <si>
    <t>Comune di Cassola (C_C037)</t>
  </si>
  <si>
    <t>Comune di Cassino (C_C034)</t>
  </si>
  <si>
    <t>Comune di Cassina De' Pecchi (C_C014)</t>
  </si>
  <si>
    <t>Comune di Cassano Magnago (C_C004)</t>
  </si>
  <si>
    <t>Comune di Cassano delle Murge (C_B998)</t>
  </si>
  <si>
    <t>Comune di Cassano d'Adda (C_C003)</t>
  </si>
  <si>
    <t>Comune di Cassano Allo Ionio (C_C002)</t>
  </si>
  <si>
    <t>Comune di Casier (C_B965)</t>
  </si>
  <si>
    <t>Comune di Caselle Torinese (C_B960)</t>
  </si>
  <si>
    <t>Comune di Cascina (C_B950)</t>
  </si>
  <si>
    <t>Comune di Casavatore (C_B946)</t>
  </si>
  <si>
    <t>Comune di Casatenovo (C_B943)</t>
  </si>
  <si>
    <t>Comune di Casarano (C_B936)</t>
  </si>
  <si>
    <t>Comune di Casandrino (C_B925)</t>
  </si>
  <si>
    <t>Comune di Casamassima (C_B923)</t>
  </si>
  <si>
    <t>Comune di Casaluce (C_B9)</t>
  </si>
  <si>
    <t>Comune di Casalpusterlengo (C_B910)</t>
  </si>
  <si>
    <t>Comune di Casalnuovo di Napoli (C_B905)</t>
  </si>
  <si>
    <t>Comune di Casalmaggiore (C_B898)</t>
  </si>
  <si>
    <t>Comune di Casali del Manco (C_M385)</t>
  </si>
  <si>
    <t>Comune di Casalgrande (C_B893)</t>
  </si>
  <si>
    <t>Comune di Casalecchio di Reno (C_B880)</t>
  </si>
  <si>
    <t>Comune di Casale sul Sile (C_B879)</t>
  </si>
  <si>
    <t>Comune di Casale Monferrato (C_B885)</t>
  </si>
  <si>
    <t>Comune di Casal di Principe (C_B872)</t>
  </si>
  <si>
    <t>Comune di Casagiove (C_B860)</t>
  </si>
  <si>
    <t>Comune di Carugate (C_B850)</t>
  </si>
  <si>
    <t>Comune di Carpenedolo (C_B817)</t>
  </si>
  <si>
    <t>Comune di Carovigno (C_B809)</t>
  </si>
  <si>
    <t>Comune di Caronno Pertusella (C_B805)</t>
  </si>
  <si>
    <t>Comune di Carmignano (C_B794)</t>
  </si>
  <si>
    <t>Comune di Carmiano (C_B792)</t>
  </si>
  <si>
    <t>Comune di Carmagnola (C_B791)</t>
  </si>
  <si>
    <t>Comune di Carlentini (C_B787)</t>
  </si>
  <si>
    <t>Comune di Carini (C_B780)</t>
  </si>
  <si>
    <t>Comune di Cardito (C_B759)</t>
  </si>
  <si>
    <t>Comune di Cardano Al Campo (C_B754)</t>
  </si>
  <si>
    <t>Comune di Carbonia (C_B745)</t>
  </si>
  <si>
    <t>Comune di Carbonera (C_B744)</t>
  </si>
  <si>
    <t>Comune di Caravaggio (C_B731)</t>
  </si>
  <si>
    <t>Comune di Carate Brianza (C_B729)</t>
  </si>
  <si>
    <t>Comune di Capurso (C_B716)</t>
  </si>
  <si>
    <t>Comune di Capua (C_B715)</t>
  </si>
  <si>
    <t>Comune di Capoterra (C_B675)</t>
  </si>
  <si>
    <t>Comune di Capodrise (C_B667)</t>
  </si>
  <si>
    <t>Comune di Capo D'Orlando (C_B666)</t>
  </si>
  <si>
    <t>Comune di Capena (C_B649)</t>
  </si>
  <si>
    <t>Comune di Capannori (C_B648)</t>
  </si>
  <si>
    <t>Comune di Capaci (C_B645)</t>
  </si>
  <si>
    <t>Comune di Capaccio (C_B644)</t>
  </si>
  <si>
    <t>Comune di Caorle (C_B642)</t>
  </si>
  <si>
    <t>Comune di Cantu' (C_B639)</t>
  </si>
  <si>
    <t>Comune di Canosa di Puglia (C_B619)</t>
  </si>
  <si>
    <t>Comune di Canicatti' (C_B602)</t>
  </si>
  <si>
    <t>Comune di Canelli (C_B594)</t>
  </si>
  <si>
    <t>Comune di Canegrate (C_B593)</t>
  </si>
  <si>
    <t>Comune di Camposampiero (C_B563)</t>
  </si>
  <si>
    <t>Comune di Camponogara (C_B554)</t>
  </si>
  <si>
    <t>Comune di Campolongo Maggiore (C_B546)</t>
  </si>
  <si>
    <t>Comune di Campodarsego (C_B524)</t>
  </si>
  <si>
    <t>Comune di Campobello di Mazara (C_B521)</t>
  </si>
  <si>
    <t>Comune di Campobello di Licata (C_B520)</t>
  </si>
  <si>
    <t>Comune di Campobasso (C_B519)</t>
  </si>
  <si>
    <t>Comune di Campiglia Marittima (C_B509)</t>
  </si>
  <si>
    <t>Comune di Campi Salentina (C_B506)</t>
  </si>
  <si>
    <t>Comune di Campi Bisenzio (C_B507)</t>
  </si>
  <si>
    <t>Comune di Campagnano di Roma (C_B496)</t>
  </si>
  <si>
    <t>Comune di Campagna (C_B492)</t>
  </si>
  <si>
    <t>Comune di Camisano Vicentino (C_B485)</t>
  </si>
  <si>
    <t>Comune di Cameri (C_B473)</t>
  </si>
  <si>
    <t>Comune di Camaiore (C_B455)</t>
  </si>
  <si>
    <t>Comune di Calvizzano (C_B452)</t>
  </si>
  <si>
    <t>Comune di Caltagirone (C_B428)</t>
  </si>
  <si>
    <t>Comune di Calolziocorte (C_B423)</t>
  </si>
  <si>
    <t>Comune di Calenzano (C_B406)</t>
  </si>
  <si>
    <t>Comune di Caldogno (C_B403)</t>
  </si>
  <si>
    <t>Comune di Calderara di Reno (C_B399)</t>
  </si>
  <si>
    <t>Comune di Calcinato (C_B394)</t>
  </si>
  <si>
    <t>Comune di Calcinaia (C_B392)</t>
  </si>
  <si>
    <t>Comune di Caivano (C_B371)</t>
  </si>
  <si>
    <t>Comune di Cairo Montenotte (CB369)</t>
  </si>
  <si>
    <t>Comune di Cadoneghe (C_B345)</t>
  </si>
  <si>
    <t>Comune di Cadelbosco di Sopra (C_B328)</t>
  </si>
  <si>
    <t>Comune di Busto Garolfo (C_B301)</t>
  </si>
  <si>
    <t>Comune di Bussolengo (C_B296)</t>
  </si>
  <si>
    <t>Comune di Busca (C_B285)</t>
  </si>
  <si>
    <t>Comune di Budrio (C_B249)</t>
  </si>
  <si>
    <t>Comune di Bucine (C_B243)</t>
  </si>
  <si>
    <t>Comune di Buccinasco (C_B240)</t>
  </si>
  <si>
    <t>Comune di Brusciano (C_B227)</t>
  </si>
  <si>
    <t>Comune di Brunico (C_B220)</t>
  </si>
  <si>
    <t>Comune di Brugherio (C_B212)</t>
  </si>
  <si>
    <t>Comune di Bronte (C_B202)</t>
  </si>
  <si>
    <t>Comune di Bresso (C_B162)</t>
  </si>
  <si>
    <t>Comune di Bressanone (C_B160)</t>
  </si>
  <si>
    <t>Comune di Bracciano (C_B114)</t>
  </si>
  <si>
    <t>Comune di Bra (C_B111)</t>
  </si>
  <si>
    <t>Comune di Bovolone (C_B107)</t>
  </si>
  <si>
    <t>Comune di Bovisio Masciago (C_B105)</t>
  </si>
  <si>
    <t>Comune di Botticino (C_B091)</t>
  </si>
  <si>
    <t>Comune di Boscotrecase (C_B077)</t>
  </si>
  <si>
    <t>Comune di Boscoreale (C_B076)</t>
  </si>
  <si>
    <t>Comune di Borgosesia (C_B041)</t>
  </si>
  <si>
    <t>Comune di Borgomanero (C_B019)</t>
  </si>
  <si>
    <t>Comune di Borgo Virgilio (C_M340)</t>
  </si>
  <si>
    <t>Comune di Borgo San Lorenzo (C_B036)</t>
  </si>
  <si>
    <t>Comune di Borgo San Dalmazzo (C_B033)</t>
  </si>
  <si>
    <t>Comune di Borgaro Torinese (C_A990)</t>
  </si>
  <si>
    <t>Comune di Bordighera (C_A984)</t>
  </si>
  <si>
    <t>Comune di Bondeno (C_A965)</t>
  </si>
  <si>
    <t>Comune di Bomporto (C_A959)</t>
  </si>
  <si>
    <t>Comune di Bollate (C_A940)</t>
  </si>
  <si>
    <t>Comune di Bitritto (C_A894)</t>
  </si>
  <si>
    <t>Comune di Bitonto (C_A893)</t>
  </si>
  <si>
    <t>Comune di Bitetto (C_A892)</t>
  </si>
  <si>
    <t>Comune di Bisignano (C_A887)</t>
  </si>
  <si>
    <t>Comune di Bisceglie (C_A883)</t>
  </si>
  <si>
    <t>Comune di Biella (C_A859)</t>
  </si>
  <si>
    <t>Comune di Bibbiena (C_A851)</t>
  </si>
  <si>
    <t>Comune di Bibbiano (C_A850)</t>
  </si>
  <si>
    <t>Comune di Biassono (C_A849)</t>
  </si>
  <si>
    <t>Comune di Biancavilla (C_A841)</t>
  </si>
  <si>
    <t>Comune di Besana in Brianza (C_A818)</t>
  </si>
  <si>
    <t>Comune di Bertinoro (C_A809)</t>
  </si>
  <si>
    <t>Comune di Bernareggio (C_A802)</t>
  </si>
  <si>
    <t>Comune di Bernalda (C_A801)</t>
  </si>
  <si>
    <t>Comune di Belpasso (C_A766)</t>
  </si>
  <si>
    <t>Comune di Belmonte Mezzagno (C_A764)</t>
  </si>
  <si>
    <t>Comune di Belluno (C_A757)</t>
  </si>
  <si>
    <t>Comune di Bellizzi (C_M294)</t>
  </si>
  <si>
    <t>Comune di Bellaria Igea Marina (C_A747)</t>
  </si>
  <si>
    <t>Comune di Beinasco (C_A734)</t>
  </si>
  <si>
    <t>Comune di Bedizzole (C_A729)</t>
  </si>
  <si>
    <t>Comune di Battipaglia (C_A717)</t>
  </si>
  <si>
    <t>Comune di Bastia Umbra (C_A710)</t>
  </si>
  <si>
    <t>Comune di Bassano del Grappa (C_A703)</t>
  </si>
  <si>
    <t>Comune di Barrafranca (C_A676)</t>
  </si>
  <si>
    <t>Comune di Baronissi (C_A674)</t>
  </si>
  <si>
    <t>Comune di Barga (C_A657)</t>
  </si>
  <si>
    <t>Comune di Bareggio (C_A652)</t>
  </si>
  <si>
    <t>Comune di Barcellona Pozzo di Gotto (C_A638)</t>
  </si>
  <si>
    <t>Comune di Barberino di Mugello (C_A632)</t>
  </si>
  <si>
    <t>Comune di Baranzate (C_A618)</t>
  </si>
  <si>
    <t>Comune di Barano D'Ischia (C_A617)</t>
  </si>
  <si>
    <t>Comune di Bagnolo Mella (C_A569)</t>
  </si>
  <si>
    <t>Comune di Bagno a Ripoli (C_A564)</t>
  </si>
  <si>
    <t>Comune di Bagnara Calabra (C_A552)</t>
  </si>
  <si>
    <t>Comune di Bagnacavallo (C_A547)</t>
  </si>
  <si>
    <t>Comune di Bagheria (C_A546)</t>
  </si>
  <si>
    <t>Comune di Badia Polesine (C_A539)</t>
  </si>
  <si>
    <t>Comune di Bacoli (C_A535)</t>
  </si>
  <si>
    <t>Comune di Azzano Decimo (C_A530)</t>
  </si>
  <si>
    <t>Comune di Avola (C_A522)</t>
  </si>
  <si>
    <t>Comune di Avigliano (C_A519)</t>
  </si>
  <si>
    <t>Comune di Avigliana (C_A518)</t>
  </si>
  <si>
    <t>Comune di Avezzano (C_A515)</t>
  </si>
  <si>
    <t>Comune di Aversa (C_A512)</t>
  </si>
  <si>
    <t>Comune di Avellino (C_A509)</t>
  </si>
  <si>
    <t>Comune di Aulla (C_A496)</t>
  </si>
  <si>
    <t>Comune di Augusta (C_A494)</t>
  </si>
  <si>
    <t>Comune di Atripalda (C_A489)</t>
  </si>
  <si>
    <t>Comune di Atri (C_A488)</t>
  </si>
  <si>
    <t>Comune di Atessa (C_A485)</t>
  </si>
  <si>
    <t>Comune di Assisi (C_A475)</t>
  </si>
  <si>
    <t>Comune di Assemini (C_A474)</t>
  </si>
  <si>
    <t>Comune di Asola (C_A470)</t>
  </si>
  <si>
    <t>Comune di Arzignano (C_A459)</t>
  </si>
  <si>
    <t>Comune di Arzano (C_A455)</t>
  </si>
  <si>
    <t>Comune di Arzachena (C_A453)</t>
  </si>
  <si>
    <t>Comune di Artena (C_A449)</t>
  </si>
  <si>
    <t>Comune di Arona (C_A429)</t>
  </si>
  <si>
    <t>Comune di Arluno (C_A413)</t>
  </si>
  <si>
    <t>Comune di Ariccia (C_A401)</t>
  </si>
  <si>
    <t>Comune di Ariano Irpino (C_A399)</t>
  </si>
  <si>
    <t>Comune di Argenta (C_A393)</t>
  </si>
  <si>
    <t>Comune di Arese (C_A389)</t>
  </si>
  <si>
    <t>Comune di Arenzano (C_A388)</t>
  </si>
  <si>
    <t>Comune di Ardea (C_M213)</t>
  </si>
  <si>
    <t>Comune di Arcore (C_A376)</t>
  </si>
  <si>
    <t>Comune di Arcola (C_A373)</t>
  </si>
  <si>
    <t>Comune di Arco (C_A372)</t>
  </si>
  <si>
    <t>Comune di Apricena (C_A339)</t>
  </si>
  <si>
    <t>Comune di Appiano Sulla Strada del Vino (C_A332)</t>
  </si>
  <si>
    <t>Comune di Aosta (C_A326)</t>
  </si>
  <si>
    <t>Comune di Anzola dell'Emilia (C_A324)</t>
  </si>
  <si>
    <t>Comune di Anzio (C_A323)</t>
  </si>
  <si>
    <t>Comune di Anguillara Sabazia (C_ANS)</t>
  </si>
  <si>
    <t>Comune di Angri (C_A294)</t>
  </si>
  <si>
    <t>Comune di Anagni (C_A269)</t>
  </si>
  <si>
    <t>Comune di Amelia (C_A262)</t>
  </si>
  <si>
    <t>Comune di Amantea (C_A253)</t>
  </si>
  <si>
    <t>Comune di Alzano Lombardo (C_A246)</t>
  </si>
  <si>
    <t>Comune di Altopascio (C_A241)</t>
  </si>
  <si>
    <t>Comune di Altofonte (C_A239)</t>
  </si>
  <si>
    <t>Comune di Altavilla Vicentina (C_A231)</t>
  </si>
  <si>
    <t>Comune di Alpignano (C_A222)</t>
  </si>
  <si>
    <t>Comune di Alghero (C_A192)</t>
  </si>
  <si>
    <t>Comune di Alfonsine (C_A191)</t>
  </si>
  <si>
    <t>Comune di Alcamo (C_A176)</t>
  </si>
  <si>
    <t>Comune di Albisola Superiore (C_A166)</t>
  </si>
  <si>
    <t>Comune di Albino (C_A163)</t>
  </si>
  <si>
    <t>Comune di Albignasego (C_A161)</t>
  </si>
  <si>
    <t>Comune di Alberobello (C_A149)</t>
  </si>
  <si>
    <t>Comune di Albenga (C_A145)</t>
  </si>
  <si>
    <t>Comune di Albano Laziale (C_A132)</t>
  </si>
  <si>
    <t>Comune di Alba Adriatica (C_A125)</t>
  </si>
  <si>
    <t>Comune di Alba (C_A124)</t>
  </si>
  <si>
    <t>Comune di Alatri (C_A123)</t>
  </si>
  <si>
    <t>Comune di Alassio (C_A122)</t>
  </si>
  <si>
    <t>Comune di Agropoli (C_A091)</t>
  </si>
  <si>
    <t>Comune di Agrigento (C_A089)</t>
  </si>
  <si>
    <t>Comune di Agrate Brianza (C_A087)</t>
  </si>
  <si>
    <t>Comune di Agliana (C_A071)</t>
  </si>
  <si>
    <t>Comune di Adria (C_A059)</t>
  </si>
  <si>
    <t>Comune di Adrano (C_A056)</t>
  </si>
  <si>
    <t>Comune di Adelfia (C_A055)</t>
  </si>
  <si>
    <t>Comune di Acri (C_A053)</t>
  </si>
  <si>
    <t>Comune di Acqui Terme (C_A052)</t>
  </si>
  <si>
    <t>Comune di Acquaviva delle Fonti (C_A048)</t>
  </si>
  <si>
    <t>Comune di Acireale (C_A028)</t>
  </si>
  <si>
    <t>Comune di Aci Sant'Antonio (C_A029)</t>
  </si>
  <si>
    <t>Comune di Aci Catena (C_A027)</t>
  </si>
  <si>
    <t>Comune di Aci Castello (C_A026)</t>
  </si>
  <si>
    <t>Comune di Acerra (C_A024)</t>
  </si>
  <si>
    <t>Comune di Acate (C_A014)</t>
  </si>
  <si>
    <t>Comune di Abbiategrasso (C_A010)</t>
  </si>
  <si>
    <t>Comune di Abano Terme (C_A001)</t>
  </si>
  <si>
    <t>Comune Casciana Terme Lari (C_E4557)</t>
  </si>
  <si>
    <t>1° luglio 2018</t>
  </si>
  <si>
    <r>
      <t xml:space="preserve">Comuni &gt; 10.000 ab. </t>
    </r>
    <r>
      <rPr>
        <vertAlign val="superscript"/>
        <sz val="10"/>
        <color indexed="63"/>
        <rFont val="Calibri"/>
        <family val="2"/>
      </rPr>
      <t>(3)</t>
    </r>
  </si>
  <si>
    <t>(3) I dati dei Comuni si riferiscono alle fatture emesse nel 3° trimestre 2018</t>
  </si>
  <si>
    <t>Fatture emesse nel 2° e 3° trimestre 2018</t>
  </si>
  <si>
    <t>Fatture emesse nel 3° trimestre 2018</t>
  </si>
  <si>
    <t>Fatture emesse nel 3°  trimestre 2018</t>
  </si>
  <si>
    <t>Comuni con popolazione maggiore di 10.000 abitanti</t>
  </si>
  <si>
    <t>Data di osservazione: 03/12/2018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</si>
</sst>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;\-&quot;€&quot;\ #,##0.00"/>
    <numFmt numFmtId="165" formatCode="_-* #,##0.00_-;\-* #,##0.00_-;_-* &quot;-&quot;??_-;_-@_-"/>
    <numFmt numFmtId="166" formatCode="_-* #,##0_-;\-* #,##0_-;_-* &quot;-&quot;??_-;_-@_-"/>
    <numFmt numFmtId="167" formatCode="#,##0_ ;[Red]\-#,##0\ "/>
    <numFmt numFmtId="168" formatCode="0_ ;[Red]\-0\ "/>
    <numFmt numFmtId="169" formatCode="0.0"/>
    <numFmt numFmtId="170" formatCode="#,##0.0"/>
    <numFmt numFmtId="171" formatCode="&quot;€&quot;\ 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63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42"/>
      </top>
      <bottom style="thin">
        <color indexed="42"/>
      </bottom>
      <diagonal/>
    </border>
    <border>
      <left style="thin">
        <color indexed="64"/>
      </left>
      <right/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64"/>
      </bottom>
      <diagonal/>
    </border>
    <border>
      <left/>
      <right style="thin">
        <color indexed="4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42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64"/>
      </top>
      <bottom style="thin">
        <color indexed="42"/>
      </bottom>
      <diagonal/>
    </border>
    <border>
      <left style="thin">
        <color indexed="42"/>
      </left>
      <right style="thin">
        <color indexed="64"/>
      </right>
      <top style="thin">
        <color indexed="64"/>
      </top>
      <bottom style="thin">
        <color indexed="42"/>
      </bottom>
      <diagonal/>
    </border>
    <border>
      <left style="thin">
        <color indexed="42"/>
      </left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64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2"/>
      </right>
      <top style="thin">
        <color indexed="64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/>
      <diagonal/>
    </border>
    <border>
      <left/>
      <right style="thin">
        <color indexed="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42"/>
      </top>
      <bottom/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3"/>
    <xf numFmtId="0" fontId="5" fillId="0" borderId="0" xfId="3" applyFill="1"/>
    <xf numFmtId="0" fontId="8" fillId="2" borderId="0" xfId="0" applyFont="1" applyFill="1" applyAlignment="1">
      <alignment wrapText="1"/>
    </xf>
    <xf numFmtId="49" fontId="4" fillId="0" borderId="15" xfId="3" applyNumberFormat="1" applyFont="1" applyFill="1" applyBorder="1"/>
    <xf numFmtId="49" fontId="4" fillId="0" borderId="16" xfId="3" applyNumberFormat="1" applyFont="1" applyFill="1" applyBorder="1"/>
    <xf numFmtId="49" fontId="4" fillId="0" borderId="9" xfId="3" applyNumberFormat="1" applyFont="1" applyFill="1" applyBorder="1"/>
    <xf numFmtId="0" fontId="8" fillId="0" borderId="0" xfId="0" applyFont="1" applyFill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7" fillId="0" borderId="0" xfId="4" applyFont="1" applyFill="1"/>
    <xf numFmtId="0" fontId="9" fillId="0" borderId="0" xfId="3" applyFont="1" applyFill="1"/>
    <xf numFmtId="0" fontId="2" fillId="0" borderId="0" xfId="7"/>
    <xf numFmtId="0" fontId="6" fillId="0" borderId="1" xfId="7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 wrapText="1"/>
    </xf>
    <xf numFmtId="0" fontId="8" fillId="0" borderId="0" xfId="4" applyFont="1" applyFill="1" applyAlignment="1">
      <alignment vertical="top" wrapText="1"/>
    </xf>
    <xf numFmtId="3" fontId="2" fillId="0" borderId="6" xfId="8" applyNumberFormat="1" applyBorder="1"/>
    <xf numFmtId="3" fontId="2" fillId="0" borderId="7" xfId="8" applyNumberFormat="1" applyBorder="1"/>
    <xf numFmtId="3" fontId="2" fillId="0" borderId="9" xfId="8" applyNumberFormat="1" applyBorder="1"/>
    <xf numFmtId="3" fontId="2" fillId="0" borderId="0" xfId="8" applyNumberFormat="1" applyBorder="1"/>
    <xf numFmtId="3" fontId="2" fillId="0" borderId="11" xfId="8" applyNumberFormat="1" applyBorder="1"/>
    <xf numFmtId="3" fontId="2" fillId="0" borderId="12" xfId="8" applyNumberFormat="1" applyBorder="1"/>
    <xf numFmtId="0" fontId="8" fillId="0" borderId="0" xfId="0" applyFont="1" applyFill="1" applyAlignment="1">
      <alignment horizontal="right" wrapText="1"/>
    </xf>
    <xf numFmtId="0" fontId="5" fillId="0" borderId="0" xfId="3" applyFill="1" applyAlignment="1">
      <alignment horizontal="right"/>
    </xf>
    <xf numFmtId="0" fontId="5" fillId="0" borderId="0" xfId="3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3" xfId="3" applyFont="1" applyFill="1" applyBorder="1"/>
    <xf numFmtId="0" fontId="0" fillId="0" borderId="14" xfId="0" applyFill="1" applyBorder="1" applyAlignment="1">
      <alignment horizontal="center" vertical="center"/>
    </xf>
    <xf numFmtId="49" fontId="4" fillId="0" borderId="6" xfId="3" applyNumberFormat="1" applyFont="1" applyFill="1" applyBorder="1"/>
    <xf numFmtId="0" fontId="7" fillId="0" borderId="0" xfId="3" applyFont="1" applyFill="1"/>
    <xf numFmtId="167" fontId="5" fillId="0" borderId="0" xfId="3" applyNumberFormat="1" applyFill="1" applyAlignment="1">
      <alignment horizontal="right"/>
    </xf>
    <xf numFmtId="167" fontId="5" fillId="0" borderId="14" xfId="0" applyNumberFormat="1" applyFont="1" applyFill="1" applyBorder="1" applyAlignment="1">
      <alignment horizontal="center" vertical="center" wrapText="1"/>
    </xf>
    <xf numFmtId="167" fontId="9" fillId="0" borderId="0" xfId="3" applyNumberFormat="1" applyFont="1" applyFill="1"/>
    <xf numFmtId="167" fontId="5" fillId="0" borderId="0" xfId="3" applyNumberFormat="1" applyAlignment="1">
      <alignment horizontal="right"/>
    </xf>
    <xf numFmtId="0" fontId="0" fillId="0" borderId="0" xfId="0" applyBorder="1"/>
    <xf numFmtId="0" fontId="2" fillId="0" borderId="0" xfId="7" applyAlignment="1">
      <alignment horizontal="left"/>
    </xf>
    <xf numFmtId="49" fontId="2" fillId="0" borderId="0" xfId="7" applyNumberFormat="1" applyFont="1" applyBorder="1" applyAlignment="1">
      <alignment horizontal="left" vertical="center"/>
    </xf>
    <xf numFmtId="0" fontId="6" fillId="0" borderId="3" xfId="7" applyFont="1" applyBorder="1" applyAlignment="1">
      <alignment horizontal="left"/>
    </xf>
    <xf numFmtId="0" fontId="0" fillId="0" borderId="0" xfId="0" applyAlignment="1">
      <alignment horizontal="left"/>
    </xf>
    <xf numFmtId="166" fontId="2" fillId="0" borderId="0" xfId="1" applyNumberFormat="1" applyFont="1" applyBorder="1" applyAlignment="1">
      <alignment horizontal="right" vertical="center" wrapText="1"/>
    </xf>
    <xf numFmtId="1" fontId="2" fillId="0" borderId="0" xfId="7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3" xfId="7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right" vertical="center" wrapText="1"/>
    </xf>
    <xf numFmtId="166" fontId="2" fillId="0" borderId="7" xfId="1" applyNumberFormat="1" applyFont="1" applyBorder="1" applyAlignment="1">
      <alignment horizontal="right" vertical="center" wrapText="1"/>
    </xf>
    <xf numFmtId="1" fontId="2" fillId="0" borderId="7" xfId="7" applyNumberFormat="1" applyFont="1" applyBorder="1" applyAlignment="1">
      <alignment horizontal="right" vertical="center" wrapText="1"/>
    </xf>
    <xf numFmtId="166" fontId="2" fillId="0" borderId="9" xfId="1" applyNumberFormat="1" applyFont="1" applyBorder="1" applyAlignment="1">
      <alignment horizontal="right" vertical="center" wrapText="1"/>
    </xf>
    <xf numFmtId="3" fontId="6" fillId="0" borderId="11" xfId="8" applyNumberFormat="1" applyFont="1" applyBorder="1"/>
    <xf numFmtId="3" fontId="6" fillId="0" borderId="12" xfId="8" applyNumberFormat="1" applyFont="1" applyBorder="1"/>
    <xf numFmtId="167" fontId="6" fillId="0" borderId="12" xfId="8" applyNumberFormat="1" applyFont="1" applyBorder="1"/>
    <xf numFmtId="167" fontId="6" fillId="0" borderId="13" xfId="8" applyNumberFormat="1" applyFont="1" applyBorder="1"/>
    <xf numFmtId="0" fontId="8" fillId="2" borderId="0" xfId="0" applyFont="1" applyFill="1" applyAlignment="1"/>
    <xf numFmtId="3" fontId="2" fillId="0" borderId="6" xfId="8" applyNumberFormat="1" applyFont="1" applyBorder="1" applyAlignment="1">
      <alignment horizontal="right"/>
    </xf>
    <xf numFmtId="3" fontId="2" fillId="0" borderId="7" xfId="8" applyNumberFormat="1" applyFont="1" applyBorder="1" applyAlignment="1">
      <alignment horizontal="right"/>
    </xf>
    <xf numFmtId="0" fontId="6" fillId="0" borderId="0" xfId="3" applyFont="1" applyFill="1" applyBorder="1"/>
    <xf numFmtId="49" fontId="3" fillId="0" borderId="0" xfId="3" applyNumberFormat="1" applyFont="1" applyFill="1" applyBorder="1"/>
    <xf numFmtId="166" fontId="6" fillId="0" borderId="0" xfId="1" applyNumberFormat="1" applyFont="1" applyFill="1" applyBorder="1" applyAlignment="1">
      <alignment horizontal="right"/>
    </xf>
    <xf numFmtId="169" fontId="6" fillId="0" borderId="0" xfId="2" applyNumberFormat="1" applyFont="1" applyBorder="1" applyAlignment="1">
      <alignment horizontal="right"/>
    </xf>
    <xf numFmtId="167" fontId="6" fillId="0" borderId="0" xfId="8" applyNumberFormat="1" applyFont="1" applyBorder="1" applyAlignment="1">
      <alignment horizontal="right"/>
    </xf>
    <xf numFmtId="3" fontId="6" fillId="0" borderId="0" xfId="8" applyNumberFormat="1" applyFont="1" applyBorder="1" applyAlignment="1">
      <alignment horizontal="right"/>
    </xf>
    <xf numFmtId="166" fontId="5" fillId="0" borderId="0" xfId="3" applyNumberFormat="1"/>
    <xf numFmtId="3" fontId="6" fillId="0" borderId="3" xfId="8" applyNumberFormat="1" applyFont="1" applyBorder="1" applyAlignment="1">
      <alignment horizontal="right"/>
    </xf>
    <xf numFmtId="0" fontId="2" fillId="0" borderId="0" xfId="8"/>
    <xf numFmtId="49" fontId="3" fillId="4" borderId="17" xfId="8" applyNumberFormat="1" applyFont="1" applyFill="1" applyBorder="1"/>
    <xf numFmtId="164" fontId="12" fillId="4" borderId="17" xfId="8" applyNumberFormat="1" applyFont="1" applyFill="1" applyBorder="1"/>
    <xf numFmtId="164" fontId="4" fillId="3" borderId="17" xfId="8" applyNumberFormat="1" applyFont="1" applyFill="1" applyBorder="1"/>
    <xf numFmtId="166" fontId="2" fillId="0" borderId="11" xfId="1" applyNumberFormat="1" applyFont="1" applyBorder="1" applyAlignment="1">
      <alignment horizontal="right" vertical="center" wrapText="1"/>
    </xf>
    <xf numFmtId="166" fontId="2" fillId="0" borderId="12" xfId="1" applyNumberFormat="1" applyFont="1" applyBorder="1" applyAlignment="1">
      <alignment horizontal="right" vertical="center" wrapText="1"/>
    </xf>
    <xf numFmtId="1" fontId="2" fillId="0" borderId="12" xfId="7" applyNumberFormat="1" applyFont="1" applyBorder="1" applyAlignment="1">
      <alignment horizontal="right" vertical="center" wrapText="1"/>
    </xf>
    <xf numFmtId="1" fontId="4" fillId="3" borderId="17" xfId="8" applyNumberFormat="1" applyFont="1" applyFill="1" applyBorder="1"/>
    <xf numFmtId="49" fontId="3" fillId="4" borderId="17" xfId="8" applyNumberFormat="1" applyFont="1" applyFill="1" applyBorder="1" applyAlignment="1">
      <alignment wrapText="1"/>
    </xf>
    <xf numFmtId="0" fontId="2" fillId="0" borderId="0" xfId="8" applyAlignment="1">
      <alignment wrapText="1"/>
    </xf>
    <xf numFmtId="0" fontId="2" fillId="0" borderId="14" xfId="7" applyBorder="1"/>
    <xf numFmtId="0" fontId="2" fillId="0" borderId="18" xfId="7" applyBorder="1"/>
    <xf numFmtId="0" fontId="2" fillId="0" borderId="19" xfId="7" applyBorder="1"/>
    <xf numFmtId="164" fontId="12" fillId="4" borderId="21" xfId="8" applyNumberFormat="1" applyFont="1" applyFill="1" applyBorder="1"/>
    <xf numFmtId="164" fontId="4" fillId="3" borderId="20" xfId="8" applyNumberFormat="1" applyFont="1" applyFill="1" applyBorder="1"/>
    <xf numFmtId="164" fontId="4" fillId="3" borderId="22" xfId="8" applyNumberFormat="1" applyFont="1" applyFill="1" applyBorder="1"/>
    <xf numFmtId="0" fontId="6" fillId="0" borderId="3" xfId="8" applyFont="1" applyBorder="1" applyAlignment="1">
      <alignment horizontal="center" vertical="center"/>
    </xf>
    <xf numFmtId="3" fontId="4" fillId="3" borderId="23" xfId="8" applyNumberFormat="1" applyFont="1" applyFill="1" applyBorder="1"/>
    <xf numFmtId="3" fontId="4" fillId="3" borderId="24" xfId="8" applyNumberFormat="1" applyFont="1" applyFill="1" applyBorder="1"/>
    <xf numFmtId="3" fontId="4" fillId="3" borderId="25" xfId="8" applyNumberFormat="1" applyFont="1" applyFill="1" applyBorder="1"/>
    <xf numFmtId="3" fontId="12" fillId="4" borderId="26" xfId="8" applyNumberFormat="1" applyFont="1" applyFill="1" applyBorder="1"/>
    <xf numFmtId="49" fontId="4" fillId="3" borderId="27" xfId="8" applyNumberFormat="1" applyFont="1" applyFill="1" applyBorder="1"/>
    <xf numFmtId="49" fontId="4" fillId="3" borderId="28" xfId="8" applyNumberFormat="1" applyFont="1" applyFill="1" applyBorder="1"/>
    <xf numFmtId="49" fontId="4" fillId="3" borderId="29" xfId="8" applyNumberFormat="1" applyFont="1" applyFill="1" applyBorder="1"/>
    <xf numFmtId="0" fontId="12" fillId="4" borderId="19" xfId="8" applyFont="1" applyFill="1" applyBorder="1"/>
    <xf numFmtId="167" fontId="2" fillId="0" borderId="10" xfId="8" applyNumberFormat="1" applyBorder="1"/>
    <xf numFmtId="167" fontId="2" fillId="0" borderId="13" xfId="8" applyNumberFormat="1" applyBorder="1"/>
    <xf numFmtId="0" fontId="6" fillId="0" borderId="2" xfId="7" applyFont="1" applyBorder="1" applyAlignment="1">
      <alignment horizontal="center" vertical="center"/>
    </xf>
    <xf numFmtId="164" fontId="4" fillId="3" borderId="24" xfId="8" applyNumberFormat="1" applyFont="1" applyFill="1" applyBorder="1"/>
    <xf numFmtId="164" fontId="12" fillId="4" borderId="24" xfId="8" applyNumberFormat="1" applyFont="1" applyFill="1" applyBorder="1"/>
    <xf numFmtId="164" fontId="4" fillId="3" borderId="30" xfId="8" applyNumberFormat="1" applyFont="1" applyFill="1" applyBorder="1"/>
    <xf numFmtId="1" fontId="4" fillId="3" borderId="30" xfId="8" applyNumberFormat="1" applyFont="1" applyFill="1" applyBorder="1"/>
    <xf numFmtId="164" fontId="4" fillId="3" borderId="33" xfId="8" applyNumberFormat="1" applyFont="1" applyFill="1" applyBorder="1"/>
    <xf numFmtId="1" fontId="4" fillId="3" borderId="33" xfId="8" applyNumberFormat="1" applyFont="1" applyFill="1" applyBorder="1"/>
    <xf numFmtId="164" fontId="12" fillId="4" borderId="35" xfId="8" applyNumberFormat="1" applyFont="1" applyFill="1" applyBorder="1"/>
    <xf numFmtId="1" fontId="12" fillId="4" borderId="35" xfId="8" applyNumberFormat="1" applyFont="1" applyFill="1" applyBorder="1"/>
    <xf numFmtId="3" fontId="4" fillId="3" borderId="37" xfId="8" applyNumberFormat="1" applyFont="1" applyFill="1" applyBorder="1"/>
    <xf numFmtId="3" fontId="4" fillId="3" borderId="38" xfId="8" applyNumberFormat="1" applyFont="1" applyFill="1" applyBorder="1"/>
    <xf numFmtId="3" fontId="12" fillId="4" borderId="39" xfId="8" applyNumberFormat="1" applyFont="1" applyFill="1" applyBorder="1"/>
    <xf numFmtId="49" fontId="4" fillId="3" borderId="40" xfId="8" applyNumberFormat="1" applyFont="1" applyFill="1" applyBorder="1"/>
    <xf numFmtId="0" fontId="12" fillId="4" borderId="2" xfId="8" applyFont="1" applyFill="1" applyBorder="1"/>
    <xf numFmtId="164" fontId="12" fillId="4" borderId="17" xfId="0" applyNumberFormat="1" applyFont="1" applyFill="1" applyBorder="1"/>
    <xf numFmtId="167" fontId="2" fillId="0" borderId="8" xfId="8" applyNumberFormat="1" applyBorder="1"/>
    <xf numFmtId="0" fontId="6" fillId="0" borderId="19" xfId="7" applyFont="1" applyBorder="1"/>
    <xf numFmtId="169" fontId="4" fillId="0" borderId="22" xfId="8" applyNumberFormat="1" applyFont="1" applyFill="1" applyBorder="1"/>
    <xf numFmtId="169" fontId="4" fillId="0" borderId="17" xfId="8" applyNumberFormat="1" applyFont="1" applyFill="1" applyBorder="1"/>
    <xf numFmtId="169" fontId="4" fillId="0" borderId="20" xfId="8" applyNumberFormat="1" applyFont="1" applyFill="1" applyBorder="1"/>
    <xf numFmtId="169" fontId="4" fillId="0" borderId="21" xfId="8" applyNumberFormat="1" applyFont="1" applyFill="1" applyBorder="1"/>
    <xf numFmtId="0" fontId="2" fillId="0" borderId="0" xfId="8" applyFill="1"/>
    <xf numFmtId="169" fontId="4" fillId="0" borderId="30" xfId="8" applyNumberFormat="1" applyFont="1" applyFill="1" applyBorder="1"/>
    <xf numFmtId="169" fontId="4" fillId="0" borderId="33" xfId="8" applyNumberFormat="1" applyFont="1" applyFill="1" applyBorder="1"/>
    <xf numFmtId="0" fontId="2" fillId="0" borderId="14" xfId="7" applyFont="1" applyFill="1" applyBorder="1" applyAlignment="1">
      <alignment horizontal="center" vertical="center" wrapText="1"/>
    </xf>
    <xf numFmtId="3" fontId="2" fillId="0" borderId="7" xfId="8" applyNumberFormat="1" applyFill="1" applyBorder="1"/>
    <xf numFmtId="3" fontId="2" fillId="0" borderId="0" xfId="8" applyNumberFormat="1" applyFill="1" applyBorder="1"/>
    <xf numFmtId="3" fontId="2" fillId="0" borderId="12" xfId="8" applyNumberFormat="1" applyFill="1" applyBorder="1"/>
    <xf numFmtId="3" fontId="6" fillId="0" borderId="12" xfId="8" applyNumberFormat="1" applyFont="1" applyFill="1" applyBorder="1"/>
    <xf numFmtId="169" fontId="0" fillId="0" borderId="7" xfId="2" applyNumberFormat="1" applyFont="1" applyFill="1" applyBorder="1"/>
    <xf numFmtId="169" fontId="0" fillId="0" borderId="0" xfId="2" applyNumberFormat="1" applyFont="1" applyFill="1" applyBorder="1"/>
    <xf numFmtId="169" fontId="0" fillId="0" borderId="12" xfId="2" applyNumberFormat="1" applyFont="1" applyFill="1" applyBorder="1"/>
    <xf numFmtId="169" fontId="6" fillId="0" borderId="12" xfId="2" applyNumberFormat="1" applyFont="1" applyFill="1" applyBorder="1"/>
    <xf numFmtId="166" fontId="2" fillId="0" borderId="7" xfId="1" applyNumberFormat="1" applyFont="1" applyFill="1" applyBorder="1" applyAlignment="1">
      <alignment horizontal="right" vertical="center" wrapText="1"/>
    </xf>
    <xf numFmtId="169" fontId="2" fillId="0" borderId="7" xfId="7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9" fontId="2" fillId="0" borderId="0" xfId="7" applyNumberFormat="1" applyFont="1" applyFill="1" applyBorder="1" applyAlignment="1">
      <alignment horizontal="right" vertical="center" wrapText="1"/>
    </xf>
    <xf numFmtId="166" fontId="2" fillId="0" borderId="12" xfId="1" applyNumberFormat="1" applyFont="1" applyFill="1" applyBorder="1" applyAlignment="1">
      <alignment horizontal="right" vertical="center" wrapText="1"/>
    </xf>
    <xf numFmtId="169" fontId="2" fillId="0" borderId="12" xfId="7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3" fontId="2" fillId="0" borderId="9" xfId="8" applyNumberFormat="1" applyFont="1" applyBorder="1" applyAlignment="1">
      <alignment horizontal="right"/>
    </xf>
    <xf numFmtId="3" fontId="2" fillId="0" borderId="0" xfId="8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49" fontId="3" fillId="0" borderId="3" xfId="3" applyNumberFormat="1" applyFont="1" applyFill="1" applyBorder="1"/>
    <xf numFmtId="169" fontId="6" fillId="0" borderId="5" xfId="2" applyNumberFormat="1" applyFont="1" applyBorder="1" applyAlignment="1">
      <alignment horizontal="right"/>
    </xf>
    <xf numFmtId="168" fontId="2" fillId="0" borderId="8" xfId="8" applyNumberFormat="1" applyFont="1" applyBorder="1" applyAlignment="1">
      <alignment horizontal="right"/>
    </xf>
    <xf numFmtId="168" fontId="2" fillId="0" borderId="10" xfId="8" applyNumberFormat="1" applyFont="1" applyBorder="1" applyAlignment="1">
      <alignment horizontal="right"/>
    </xf>
    <xf numFmtId="168" fontId="2" fillId="0" borderId="13" xfId="8" applyNumberFormat="1" applyFont="1" applyBorder="1" applyAlignment="1">
      <alignment horizontal="right"/>
    </xf>
    <xf numFmtId="168" fontId="6" fillId="0" borderId="13" xfId="8" applyNumberFormat="1" applyFont="1" applyBorder="1" applyAlignment="1">
      <alignment horizontal="right"/>
    </xf>
    <xf numFmtId="168" fontId="2" fillId="0" borderId="6" xfId="8" applyNumberFormat="1" applyFont="1" applyBorder="1" applyAlignment="1">
      <alignment horizontal="right"/>
    </xf>
    <xf numFmtId="168" fontId="2" fillId="0" borderId="9" xfId="8" applyNumberFormat="1" applyFont="1" applyBorder="1" applyAlignment="1">
      <alignment horizontal="right"/>
    </xf>
    <xf numFmtId="168" fontId="2" fillId="0" borderId="11" xfId="8" applyNumberFormat="1" applyFont="1" applyBorder="1" applyAlignment="1">
      <alignment horizontal="right"/>
    </xf>
    <xf numFmtId="168" fontId="6" fillId="0" borderId="11" xfId="8" applyNumberFormat="1" applyFont="1" applyBorder="1" applyAlignment="1">
      <alignment horizontal="right"/>
    </xf>
    <xf numFmtId="164" fontId="3" fillId="3" borderId="35" xfId="8" applyNumberFormat="1" applyFont="1" applyFill="1" applyBorder="1"/>
    <xf numFmtId="166" fontId="6" fillId="0" borderId="3" xfId="1" applyNumberFormat="1" applyFont="1" applyBorder="1" applyAlignment="1">
      <alignment horizontal="right" vertical="center" wrapText="1"/>
    </xf>
    <xf numFmtId="169" fontId="6" fillId="0" borderId="4" xfId="7" applyNumberFormat="1" applyFont="1" applyFill="1" applyBorder="1" applyAlignment="1">
      <alignment horizontal="right" vertical="center" wrapText="1"/>
    </xf>
    <xf numFmtId="1" fontId="6" fillId="0" borderId="4" xfId="7" applyNumberFormat="1" applyFont="1" applyBorder="1" applyAlignment="1">
      <alignment horizontal="right" vertical="center" wrapText="1"/>
    </xf>
    <xf numFmtId="3" fontId="9" fillId="0" borderId="0" xfId="3" applyNumberFormat="1" applyFont="1" applyFill="1"/>
    <xf numFmtId="0" fontId="1" fillId="0" borderId="0" xfId="10"/>
    <xf numFmtId="170" fontId="2" fillId="0" borderId="7" xfId="8" applyNumberFormat="1" applyFont="1" applyBorder="1" applyAlignment="1">
      <alignment horizontal="right"/>
    </xf>
    <xf numFmtId="170" fontId="2" fillId="0" borderId="0" xfId="8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7" fontId="0" fillId="0" borderId="6" xfId="11" applyNumberFormat="1" applyFont="1" applyBorder="1"/>
    <xf numFmtId="171" fontId="1" fillId="0" borderId="7" xfId="10" applyNumberFormat="1" applyBorder="1"/>
    <xf numFmtId="9" fontId="1" fillId="0" borderId="7" xfId="12" applyFont="1" applyBorder="1"/>
    <xf numFmtId="167" fontId="0" fillId="0" borderId="7" xfId="11" applyNumberFormat="1" applyFont="1" applyBorder="1"/>
    <xf numFmtId="167" fontId="0" fillId="0" borderId="8" xfId="11" applyNumberFormat="1" applyFont="1" applyBorder="1"/>
    <xf numFmtId="167" fontId="0" fillId="0" borderId="9" xfId="11" applyNumberFormat="1" applyFont="1" applyBorder="1"/>
    <xf numFmtId="171" fontId="1" fillId="0" borderId="0" xfId="10" applyNumberFormat="1" applyBorder="1"/>
    <xf numFmtId="9" fontId="1" fillId="0" borderId="0" xfId="12" applyFont="1" applyBorder="1"/>
    <xf numFmtId="167" fontId="0" fillId="0" borderId="0" xfId="11" applyNumberFormat="1" applyFont="1" applyBorder="1"/>
    <xf numFmtId="167" fontId="0" fillId="0" borderId="10" xfId="11" applyNumberFormat="1" applyFont="1" applyBorder="1"/>
    <xf numFmtId="167" fontId="0" fillId="0" borderId="11" xfId="11" applyNumberFormat="1" applyFont="1" applyBorder="1"/>
    <xf numFmtId="171" fontId="1" fillId="0" borderId="12" xfId="10" applyNumberFormat="1" applyBorder="1"/>
    <xf numFmtId="9" fontId="1" fillId="0" borderId="12" xfId="12" applyFont="1" applyBorder="1"/>
    <xf numFmtId="167" fontId="0" fillId="0" borderId="12" xfId="11" applyNumberFormat="1" applyFont="1" applyBorder="1"/>
    <xf numFmtId="167" fontId="0" fillId="0" borderId="13" xfId="11" applyNumberFormat="1" applyFont="1" applyBorder="1"/>
    <xf numFmtId="167" fontId="13" fillId="0" borderId="4" xfId="11" applyNumberFormat="1" applyFont="1" applyBorder="1"/>
    <xf numFmtId="167" fontId="13" fillId="0" borderId="5" xfId="11" applyNumberFormat="1" applyFont="1" applyBorder="1"/>
    <xf numFmtId="3" fontId="5" fillId="0" borderId="0" xfId="3" applyNumberFormat="1"/>
    <xf numFmtId="10" fontId="0" fillId="0" borderId="0" xfId="2" applyNumberFormat="1" applyFont="1" applyAlignment="1">
      <alignment horizontal="right"/>
    </xf>
    <xf numFmtId="169" fontId="3" fillId="0" borderId="35" xfId="8" applyNumberFormat="1" applyFont="1" applyFill="1" applyBorder="1"/>
    <xf numFmtId="168" fontId="2" fillId="0" borderId="0" xfId="8" applyNumberFormat="1"/>
    <xf numFmtId="168" fontId="5" fillId="0" borderId="14" xfId="0" applyNumberFormat="1" applyFont="1" applyFill="1" applyBorder="1" applyAlignment="1">
      <alignment horizontal="center" vertical="center" wrapText="1"/>
    </xf>
    <xf numFmtId="168" fontId="4" fillId="3" borderId="31" xfId="8" applyNumberFormat="1" applyFont="1" applyFill="1" applyBorder="1"/>
    <xf numFmtId="168" fontId="4" fillId="3" borderId="32" xfId="8" applyNumberFormat="1" applyFont="1" applyFill="1" applyBorder="1"/>
    <xf numFmtId="168" fontId="4" fillId="3" borderId="34" xfId="8" applyNumberFormat="1" applyFont="1" applyFill="1" applyBorder="1"/>
    <xf numFmtId="168" fontId="12" fillId="4" borderId="36" xfId="8" applyNumberFormat="1" applyFont="1" applyFill="1" applyBorder="1"/>
    <xf numFmtId="168" fontId="0" fillId="0" borderId="0" xfId="0" applyNumberFormat="1" applyAlignment="1">
      <alignment horizontal="right"/>
    </xf>
    <xf numFmtId="168" fontId="2" fillId="0" borderId="8" xfId="7" applyNumberFormat="1" applyFont="1" applyBorder="1" applyAlignment="1">
      <alignment horizontal="right" vertical="center" wrapText="1"/>
    </xf>
    <xf numFmtId="168" fontId="2" fillId="0" borderId="10" xfId="7" applyNumberFormat="1" applyFont="1" applyBorder="1" applyAlignment="1">
      <alignment horizontal="right" vertical="center" wrapText="1"/>
    </xf>
    <xf numFmtId="168" fontId="2" fillId="0" borderId="13" xfId="7" applyNumberFormat="1" applyFont="1" applyBorder="1" applyAlignment="1">
      <alignment horizontal="right" vertical="center" wrapText="1"/>
    </xf>
    <xf numFmtId="168" fontId="6" fillId="0" borderId="5" xfId="7" applyNumberFormat="1" applyFont="1" applyBorder="1" applyAlignment="1">
      <alignment horizontal="right" vertical="center" wrapText="1"/>
    </xf>
    <xf numFmtId="0" fontId="8" fillId="0" borderId="0" xfId="4" applyFont="1" applyFill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</cellXfs>
  <cellStyles count="13">
    <cellStyle name="Comma" xfId="1" builtinId="3"/>
    <cellStyle name="Migliaia 2" xfId="5" xr:uid="{00000000-0005-0000-0000-000001000000}"/>
    <cellStyle name="Migliaia 3" xfId="11" xr:uid="{00000000-0005-0000-0000-000002000000}"/>
    <cellStyle name="Normal" xfId="0" builtinId="0"/>
    <cellStyle name="Normale 2" xfId="3" xr:uid="{00000000-0005-0000-0000-000004000000}"/>
    <cellStyle name="Normale 2 2" xfId="8" xr:uid="{00000000-0005-0000-0000-000005000000}"/>
    <cellStyle name="Normale 3" xfId="4" xr:uid="{00000000-0005-0000-0000-000006000000}"/>
    <cellStyle name="Normale 3 2" xfId="9" xr:uid="{00000000-0005-0000-0000-000007000000}"/>
    <cellStyle name="Normale 4" xfId="7" xr:uid="{00000000-0005-0000-0000-000008000000}"/>
    <cellStyle name="Normale 5" xfId="10" xr:uid="{00000000-0005-0000-0000-000009000000}"/>
    <cellStyle name="Percent" xfId="2" builtinId="5"/>
    <cellStyle name="Percentuale 2" xfId="6" xr:uid="{00000000-0005-0000-0000-00000B000000}"/>
    <cellStyle name="Percentuale 3" xfId="12" xr:uid="{00000000-0005-0000-0000-00000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showGridLines="0" tabSelected="1" workbookViewId="0">
      <selection activeCell="B6" sqref="B6:I6"/>
    </sheetView>
  </sheetViews>
  <sheetFormatPr defaultColWidth="8.85546875" defaultRowHeight="12.75" x14ac:dyDescent="0.2"/>
  <cols>
    <col min="1" max="1" width="34.5703125" style="1" customWidth="1"/>
    <col min="2" max="2" width="14.7109375" style="1" customWidth="1"/>
    <col min="3" max="3" width="12.28515625" style="1" customWidth="1"/>
    <col min="4" max="4" width="17.5703125" style="1" customWidth="1"/>
    <col min="5" max="5" width="20.28515625" style="1" customWidth="1"/>
    <col min="6" max="6" width="17.5703125" style="1" customWidth="1"/>
    <col min="7" max="7" width="12.85546875" style="1" customWidth="1"/>
    <col min="8" max="8" width="15.28515625" style="24" customWidth="1"/>
    <col min="9" max="9" width="15.28515625" style="34" customWidth="1"/>
    <col min="10" max="10" width="16.42578125" style="1" customWidth="1"/>
    <col min="11" max="11" width="24.42578125" style="1" customWidth="1"/>
    <col min="12" max="12" width="19.85546875" style="1" customWidth="1"/>
    <col min="13" max="13" width="19.28515625" style="1" customWidth="1"/>
    <col min="14" max="14" width="18.42578125" style="1" customWidth="1"/>
    <col min="15" max="15" width="16.42578125" style="1" customWidth="1"/>
    <col min="16" max="16" width="19" style="1" customWidth="1"/>
    <col min="17" max="17" width="18.85546875" style="1" customWidth="1"/>
    <col min="18" max="16384" width="8.85546875" style="1"/>
  </cols>
  <sheetData>
    <row r="1" spans="1:11" ht="15" x14ac:dyDescent="0.25">
      <c r="A1" s="7" t="s">
        <v>254</v>
      </c>
      <c r="B1" s="7"/>
      <c r="C1" s="7"/>
      <c r="D1" s="7"/>
      <c r="E1" s="7"/>
      <c r="F1" s="7"/>
      <c r="G1" s="7"/>
      <c r="H1" s="22"/>
      <c r="I1" s="31"/>
    </row>
    <row r="2" spans="1:11" ht="13.9" customHeight="1" x14ac:dyDescent="0.2">
      <c r="A2" s="186" t="s">
        <v>144</v>
      </c>
      <c r="B2" s="186"/>
      <c r="C2" s="186"/>
      <c r="D2" s="186"/>
      <c r="E2" s="186"/>
      <c r="F2" s="186"/>
      <c r="G2" s="186"/>
      <c r="H2" s="186"/>
      <c r="I2" s="31"/>
    </row>
    <row r="3" spans="1:11" ht="12.6" customHeight="1" x14ac:dyDescent="0.2">
      <c r="A3" s="186" t="s">
        <v>263</v>
      </c>
      <c r="B3" s="186"/>
      <c r="C3" s="186"/>
      <c r="D3" s="186"/>
      <c r="E3" s="186"/>
      <c r="F3" s="186"/>
      <c r="G3" s="186"/>
      <c r="H3" s="186"/>
      <c r="I3" s="31"/>
    </row>
    <row r="4" spans="1:11" x14ac:dyDescent="0.2">
      <c r="B4" s="2"/>
      <c r="C4" s="2"/>
      <c r="D4" s="2"/>
      <c r="E4" s="2"/>
      <c r="F4" s="2"/>
      <c r="G4" s="2"/>
      <c r="H4" s="23"/>
      <c r="I4" s="31"/>
    </row>
    <row r="5" spans="1:11" x14ac:dyDescent="0.2">
      <c r="A5" s="2"/>
      <c r="B5" s="2"/>
      <c r="C5" s="2"/>
      <c r="D5" s="2"/>
      <c r="E5" s="2"/>
      <c r="F5" s="2"/>
      <c r="G5" s="2"/>
      <c r="H5" s="23"/>
      <c r="I5" s="31"/>
    </row>
    <row r="6" spans="1:11" ht="16.899999999999999" customHeight="1" x14ac:dyDescent="0.2">
      <c r="A6" s="8"/>
      <c r="B6" s="187" t="s">
        <v>263</v>
      </c>
      <c r="C6" s="188"/>
      <c r="D6" s="188"/>
      <c r="E6" s="188"/>
      <c r="F6" s="188"/>
      <c r="G6" s="188"/>
      <c r="H6" s="188"/>
      <c r="I6" s="189"/>
    </row>
    <row r="7" spans="1:11" ht="51" customHeight="1" x14ac:dyDescent="0.2">
      <c r="A7" s="9" t="s">
        <v>125</v>
      </c>
      <c r="B7" s="28" t="s">
        <v>137</v>
      </c>
      <c r="C7" s="25" t="s">
        <v>0</v>
      </c>
      <c r="D7" s="25" t="s">
        <v>1</v>
      </c>
      <c r="E7" s="26" t="s">
        <v>252</v>
      </c>
      <c r="F7" s="25" t="s">
        <v>2</v>
      </c>
      <c r="G7" s="26" t="s">
        <v>141</v>
      </c>
      <c r="H7" s="133" t="s">
        <v>138</v>
      </c>
      <c r="I7" s="32" t="s">
        <v>139</v>
      </c>
    </row>
    <row r="8" spans="1:11" x14ac:dyDescent="0.2">
      <c r="A8" s="5" t="s">
        <v>131</v>
      </c>
      <c r="B8" s="29" t="s">
        <v>135</v>
      </c>
      <c r="C8" s="54">
        <f>'Regioni 3 trimestri 2018'!B30</f>
        <v>160791</v>
      </c>
      <c r="D8" s="55">
        <f>'Regioni 3 trimestri 2018'!C30</f>
        <v>7955509428.4200001</v>
      </c>
      <c r="E8" s="55">
        <f>'Regioni 3 trimestri 2018'!D30</f>
        <v>6834083676.3299999</v>
      </c>
      <c r="F8" s="55">
        <f>'Regioni 3 trimestri 2018'!E30</f>
        <v>5533438711.5299997</v>
      </c>
      <c r="G8" s="150">
        <f>'Regioni 3 trimestri 2018'!F30</f>
        <v>80.968261051517217</v>
      </c>
      <c r="H8" s="140">
        <f>'Regioni 3 trimestri 2018'!G30</f>
        <v>31.583832346893377</v>
      </c>
      <c r="I8" s="136">
        <f>'Regioni 3 trimestri 2018'!H30</f>
        <v>-7.1160410926629956</v>
      </c>
    </row>
    <row r="9" spans="1:11" x14ac:dyDescent="0.2">
      <c r="A9" s="4" t="s">
        <v>136</v>
      </c>
      <c r="B9" s="6" t="s">
        <v>135</v>
      </c>
      <c r="C9" s="131">
        <f>'Province 3 trimestri 2018'!B95</f>
        <v>183656</v>
      </c>
      <c r="D9" s="132">
        <f>'Province 3 trimestri 2018'!C95</f>
        <v>1494316616.1500001</v>
      </c>
      <c r="E9" s="132">
        <f>'Province 3 trimestri 2018'!D95</f>
        <v>1260600177.1700003</v>
      </c>
      <c r="F9" s="132">
        <f>'Province 3 trimestri 2018'!E95</f>
        <v>1022332187.9700001</v>
      </c>
      <c r="G9" s="151">
        <f>'Province 3 trimestri 2018'!F95</f>
        <v>81.098845334537174</v>
      </c>
      <c r="H9" s="141">
        <f>'Province 3 trimestri 2018'!G95</f>
        <v>36.493003261915085</v>
      </c>
      <c r="I9" s="137">
        <f>'Province 3 trimestri 2018'!H95</f>
        <v>2.1775051456907897</v>
      </c>
    </row>
    <row r="10" spans="1:11" x14ac:dyDescent="0.2">
      <c r="A10" s="4" t="s">
        <v>3</v>
      </c>
      <c r="B10" s="6" t="s">
        <v>135</v>
      </c>
      <c r="C10" s="131">
        <f>'Città metropolitane 3 trim 2018'!B22</f>
        <v>61269</v>
      </c>
      <c r="D10" s="132">
        <f>'Città metropolitane 3 trim 2018'!C22</f>
        <v>820487872.96000004</v>
      </c>
      <c r="E10" s="132">
        <f>'Città metropolitane 3 trim 2018'!D22</f>
        <v>680518079.75</v>
      </c>
      <c r="F10" s="132">
        <f>'Città metropolitane 3 trim 2018'!E22</f>
        <v>553606831.81999993</v>
      </c>
      <c r="G10" s="151">
        <f>'Città metropolitane 3 trim 2018'!F22</f>
        <v>81.350789684144303</v>
      </c>
      <c r="H10" s="141">
        <f>'Città metropolitane 3 trim 2018'!G22</f>
        <v>30.103852726656189</v>
      </c>
      <c r="I10" s="137">
        <f>'Città metropolitane 3 trim 2018'!H22</f>
        <v>-6.1022080388241973</v>
      </c>
    </row>
    <row r="11" spans="1:11" ht="15" x14ac:dyDescent="0.2">
      <c r="A11" s="6" t="s">
        <v>253</v>
      </c>
      <c r="B11" s="6" t="s">
        <v>251</v>
      </c>
      <c r="C11" s="131">
        <f>'Comuni 60.000 ab 2° e 3° trim'!B111</f>
        <v>656160</v>
      </c>
      <c r="D11" s="132">
        <f>'Comuni 60.000 ab 2° e 3° trim'!C111</f>
        <v>8207486288.8499947</v>
      </c>
      <c r="E11" s="132">
        <f>'Comuni 60.000 ab 2° e 3° trim'!D111</f>
        <v>7478642770.1099958</v>
      </c>
      <c r="F11" s="132">
        <f>'Comuni 60.000 ab 2° e 3° trim'!E111</f>
        <v>5751791578.8500023</v>
      </c>
      <c r="G11" s="151">
        <f>'Comuni 60.000 ab 2° e 3° trim'!F111</f>
        <v>76.909564417734657</v>
      </c>
      <c r="H11" s="141">
        <f>'Comuni 60.000 ab 2° e 3° trim'!G111</f>
        <v>35.730364504784177</v>
      </c>
      <c r="I11" s="137">
        <f>'Comuni 60.000 ab 2° e 3° trim'!H111</f>
        <v>1.2584401903069096</v>
      </c>
    </row>
    <row r="12" spans="1:11" ht="15" x14ac:dyDescent="0.2">
      <c r="A12" s="6" t="s">
        <v>1383</v>
      </c>
      <c r="B12" s="6" t="s">
        <v>1382</v>
      </c>
      <c r="C12" s="131">
        <v>688495</v>
      </c>
      <c r="D12" s="132">
        <v>2822647888.6700006</v>
      </c>
      <c r="E12" s="132">
        <v>2476491794.1400018</v>
      </c>
      <c r="F12" s="132">
        <v>1732661772.039999</v>
      </c>
      <c r="G12" s="151">
        <v>69.964365565026682</v>
      </c>
      <c r="H12" s="142">
        <v>30.07236811688378</v>
      </c>
      <c r="I12" s="138">
        <v>-2.9883037684881746</v>
      </c>
    </row>
    <row r="13" spans="1:11" ht="15.6" customHeight="1" x14ac:dyDescent="0.2">
      <c r="A13" s="27" t="s">
        <v>130</v>
      </c>
      <c r="B13" s="134"/>
      <c r="C13" s="63">
        <f>SUM(C8:C12)</f>
        <v>1750371</v>
      </c>
      <c r="D13" s="63">
        <f t="shared" ref="D13:F13" si="0">SUM(D8:D12)</f>
        <v>21300448095.049995</v>
      </c>
      <c r="E13" s="63">
        <f t="shared" si="0"/>
        <v>18730336497.5</v>
      </c>
      <c r="F13" s="63">
        <f t="shared" si="0"/>
        <v>14593831082.210001</v>
      </c>
      <c r="G13" s="135">
        <f t="shared" ref="G13" si="1">F13/E13*100</f>
        <v>77.91547730153107</v>
      </c>
      <c r="H13" s="143">
        <f>SUMPRODUCT(H8:H11,$F$8:$F$11/SUM($F$8:$F$11))</f>
        <v>33.764774428027636</v>
      </c>
      <c r="I13" s="139">
        <f>SUMPRODUCT(I8:I11,$F$8:$F$11/SUM($F$8:$F$11))</f>
        <v>-2.5884102154795401</v>
      </c>
      <c r="J13" s="62"/>
      <c r="K13" s="62"/>
    </row>
    <row r="14" spans="1:11" ht="15.6" customHeight="1" x14ac:dyDescent="0.2">
      <c r="A14" s="56"/>
      <c r="B14" s="57"/>
      <c r="C14" s="58"/>
      <c r="D14" s="58"/>
      <c r="E14" s="58"/>
      <c r="F14" s="58"/>
      <c r="G14" s="59"/>
      <c r="H14" s="60"/>
      <c r="I14" s="61"/>
    </row>
    <row r="15" spans="1:11" ht="13.15" customHeight="1" x14ac:dyDescent="0.2">
      <c r="A15" s="11" t="s">
        <v>143</v>
      </c>
      <c r="B15" s="11"/>
      <c r="C15" s="11"/>
      <c r="D15" s="11"/>
      <c r="E15" s="11"/>
      <c r="F15" s="148"/>
      <c r="G15" s="11"/>
      <c r="H15" s="11"/>
      <c r="I15" s="33"/>
    </row>
    <row r="16" spans="1:11" ht="13.15" customHeight="1" x14ac:dyDescent="0.2">
      <c r="A16" s="11" t="s">
        <v>264</v>
      </c>
      <c r="B16" s="11"/>
      <c r="C16" s="11"/>
      <c r="D16" s="11"/>
      <c r="E16" s="11"/>
      <c r="F16" s="11"/>
      <c r="G16" s="11"/>
      <c r="H16" s="11"/>
      <c r="I16" s="33"/>
    </row>
    <row r="17" spans="1:9" ht="13.15" customHeight="1" x14ac:dyDescent="0.2">
      <c r="A17" s="11" t="s">
        <v>1384</v>
      </c>
      <c r="B17" s="11"/>
      <c r="C17" s="11"/>
      <c r="D17" s="11"/>
      <c r="E17" s="11"/>
      <c r="F17" s="148"/>
      <c r="G17" s="148"/>
      <c r="H17" s="11"/>
      <c r="I17" s="33"/>
    </row>
    <row r="18" spans="1:9" ht="19.149999999999999" customHeight="1" x14ac:dyDescent="0.2">
      <c r="A18" s="10" t="s">
        <v>129</v>
      </c>
      <c r="B18" s="2"/>
      <c r="C18" s="2"/>
      <c r="D18" s="2"/>
      <c r="E18" s="2"/>
      <c r="F18" s="148"/>
      <c r="G18" s="148"/>
      <c r="H18" s="23"/>
      <c r="I18" s="31"/>
    </row>
    <row r="19" spans="1:9" x14ac:dyDescent="0.2">
      <c r="A19" s="30" t="s">
        <v>1389</v>
      </c>
      <c r="F19" s="148"/>
      <c r="G19" s="148"/>
    </row>
    <row r="20" spans="1:9" x14ac:dyDescent="0.2">
      <c r="F20" s="148"/>
    </row>
    <row r="21" spans="1:9" x14ac:dyDescent="0.2">
      <c r="F21" s="148"/>
    </row>
    <row r="22" spans="1:9" x14ac:dyDescent="0.2">
      <c r="F22" s="148"/>
      <c r="G22" s="172"/>
    </row>
    <row r="23" spans="1:9" x14ac:dyDescent="0.2">
      <c r="F23" s="148"/>
    </row>
    <row r="24" spans="1:9" x14ac:dyDescent="0.2">
      <c r="F24" s="148"/>
    </row>
  </sheetData>
  <mergeCells count="3">
    <mergeCell ref="A2:H2"/>
    <mergeCell ref="A3:H3"/>
    <mergeCell ref="B6:I6"/>
  </mergeCells>
  <pageMargins left="0.75" right="0.75" top="1" bottom="1" header="0.5" footer="0.5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opLeftCell="A14" workbookViewId="0">
      <selection activeCell="A34" sqref="A34"/>
    </sheetView>
  </sheetViews>
  <sheetFormatPr defaultColWidth="8.85546875" defaultRowHeight="12.75" x14ac:dyDescent="0.2"/>
  <cols>
    <col min="1" max="1" width="46.7109375" style="64" customWidth="1"/>
    <col min="2" max="2" width="10" style="64" bestFit="1" customWidth="1"/>
    <col min="3" max="5" width="16.7109375" style="64" bestFit="1" customWidth="1"/>
    <col min="6" max="6" width="14.140625" style="112" customWidth="1"/>
    <col min="7" max="7" width="14" style="64" bestFit="1" customWidth="1"/>
    <col min="8" max="8" width="15" style="64" bestFit="1" customWidth="1"/>
    <col min="9" max="9" width="18.42578125" style="64" hidden="1" customWidth="1"/>
    <col min="10" max="10" width="16.42578125" style="64" hidden="1" customWidth="1"/>
    <col min="11" max="11" width="19" style="64" hidden="1" customWidth="1"/>
    <col min="12" max="16384" width="8.85546875" style="64"/>
  </cols>
  <sheetData>
    <row r="1" spans="1:11" ht="15" x14ac:dyDescent="0.25">
      <c r="A1" s="3" t="s">
        <v>134</v>
      </c>
      <c r="B1" s="3"/>
      <c r="C1" s="3"/>
      <c r="D1" s="3"/>
      <c r="E1" s="3"/>
      <c r="F1" s="7"/>
      <c r="G1" s="3"/>
    </row>
    <row r="2" spans="1:11" ht="14.45" customHeight="1" x14ac:dyDescent="0.2">
      <c r="A2" s="186" t="s">
        <v>132</v>
      </c>
      <c r="B2" s="186"/>
      <c r="C2" s="186"/>
      <c r="D2" s="186"/>
      <c r="E2" s="186"/>
      <c r="F2" s="186"/>
      <c r="G2" s="186"/>
      <c r="H2" s="186"/>
    </row>
    <row r="3" spans="1:11" ht="15" x14ac:dyDescent="0.2">
      <c r="A3" s="186" t="s">
        <v>262</v>
      </c>
      <c r="B3" s="186"/>
      <c r="C3" s="186"/>
      <c r="D3" s="186"/>
      <c r="E3" s="15"/>
      <c r="F3" s="15"/>
      <c r="G3" s="15"/>
    </row>
    <row r="6" spans="1:11" x14ac:dyDescent="0.2">
      <c r="B6" s="190" t="s">
        <v>261</v>
      </c>
      <c r="C6" s="191"/>
      <c r="D6" s="191"/>
      <c r="E6" s="191"/>
      <c r="F6" s="191"/>
      <c r="G6" s="191"/>
      <c r="H6" s="192"/>
    </row>
    <row r="7" spans="1:11" ht="38.25" x14ac:dyDescent="0.2">
      <c r="A7" s="80" t="s">
        <v>127</v>
      </c>
      <c r="B7" s="14" t="s">
        <v>0</v>
      </c>
      <c r="C7" s="14" t="s">
        <v>1</v>
      </c>
      <c r="D7" s="26" t="s">
        <v>142</v>
      </c>
      <c r="E7" s="14" t="s">
        <v>2</v>
      </c>
      <c r="F7" s="44" t="s">
        <v>140</v>
      </c>
      <c r="G7" s="25" t="s">
        <v>138</v>
      </c>
      <c r="H7" s="25" t="s">
        <v>139</v>
      </c>
      <c r="I7" s="65" t="s">
        <v>257</v>
      </c>
      <c r="J7" s="65" t="s">
        <v>256</v>
      </c>
      <c r="K7" s="65" t="s">
        <v>255</v>
      </c>
    </row>
    <row r="8" spans="1:11" x14ac:dyDescent="0.2">
      <c r="A8" s="85" t="s">
        <v>5</v>
      </c>
      <c r="B8" s="81">
        <v>6405</v>
      </c>
      <c r="C8" s="79">
        <v>491763257.33000028</v>
      </c>
      <c r="D8" s="79">
        <v>435885305.91000032</v>
      </c>
      <c r="E8" s="79">
        <v>434216221.6500001</v>
      </c>
      <c r="F8" s="108">
        <v>99.617081778768451</v>
      </c>
      <c r="G8" s="19">
        <v>18.363756383075234</v>
      </c>
      <c r="H8" s="89">
        <v>-27.080438896702848</v>
      </c>
      <c r="I8" s="67">
        <v>1030598.4900000001</v>
      </c>
      <c r="J8" s="67">
        <v>4305670.08</v>
      </c>
      <c r="K8" s="67">
        <v>45774524.850000001</v>
      </c>
    </row>
    <row r="9" spans="1:11" x14ac:dyDescent="0.2">
      <c r="A9" s="86" t="s">
        <v>21</v>
      </c>
      <c r="B9" s="82">
        <v>6584</v>
      </c>
      <c r="C9" s="67">
        <v>316160084.81</v>
      </c>
      <c r="D9" s="67">
        <v>277849608.36000001</v>
      </c>
      <c r="E9" s="67">
        <v>275911597.86000001</v>
      </c>
      <c r="F9" s="109">
        <v>99.302496587474408</v>
      </c>
      <c r="G9" s="19">
        <v>19.473871308133379</v>
      </c>
      <c r="H9" s="89">
        <v>-15.924244535662918</v>
      </c>
      <c r="I9" s="67">
        <v>4605125.72</v>
      </c>
      <c r="J9" s="67">
        <v>943.52</v>
      </c>
      <c r="K9" s="67">
        <v>42150651.639999971</v>
      </c>
    </row>
    <row r="10" spans="1:11" x14ac:dyDescent="0.2">
      <c r="A10" s="86" t="s">
        <v>11</v>
      </c>
      <c r="B10" s="82">
        <v>4224</v>
      </c>
      <c r="C10" s="67">
        <v>885197408.86000025</v>
      </c>
      <c r="D10" s="67">
        <v>764187859.02000022</v>
      </c>
      <c r="E10" s="67">
        <v>756986754.1899997</v>
      </c>
      <c r="F10" s="109">
        <v>99.057678718000659</v>
      </c>
      <c r="G10" s="19">
        <v>16.945908021489995</v>
      </c>
      <c r="H10" s="89">
        <v>-13.423870774665453</v>
      </c>
      <c r="I10" s="67">
        <v>30106.579999999998</v>
      </c>
      <c r="J10" s="67">
        <v>0</v>
      </c>
      <c r="K10" s="67">
        <v>13567157.23</v>
      </c>
    </row>
    <row r="11" spans="1:11" x14ac:dyDescent="0.2">
      <c r="A11" s="86" t="s">
        <v>12</v>
      </c>
      <c r="B11" s="82">
        <v>2290</v>
      </c>
      <c r="C11" s="67">
        <v>113583448.58</v>
      </c>
      <c r="D11" s="67">
        <v>97420840.439999998</v>
      </c>
      <c r="E11" s="67">
        <v>96423497.069999978</v>
      </c>
      <c r="F11" s="109">
        <v>98.97625254976704</v>
      </c>
      <c r="G11" s="19">
        <v>35.797905919074338</v>
      </c>
      <c r="H11" s="89">
        <v>-9.0361451151006253</v>
      </c>
      <c r="I11" s="67">
        <v>212987.81999999998</v>
      </c>
      <c r="J11" s="67">
        <v>80042.69</v>
      </c>
      <c r="K11" s="67">
        <v>36746706.24000001</v>
      </c>
    </row>
    <row r="12" spans="1:11" x14ac:dyDescent="0.2">
      <c r="A12" s="86" t="s">
        <v>13</v>
      </c>
      <c r="B12" s="82">
        <v>6931</v>
      </c>
      <c r="C12" s="67">
        <v>772278537.12</v>
      </c>
      <c r="D12" s="67">
        <v>596103020.88999999</v>
      </c>
      <c r="E12" s="67">
        <v>582194261.15999997</v>
      </c>
      <c r="F12" s="109">
        <v>97.666718798164482</v>
      </c>
      <c r="G12" s="19">
        <v>18.958217070653486</v>
      </c>
      <c r="H12" s="89">
        <v>-23.550102267346105</v>
      </c>
      <c r="I12" s="67">
        <v>333158.51</v>
      </c>
      <c r="J12" s="67">
        <v>1231036.3200000003</v>
      </c>
      <c r="K12" s="67">
        <v>36746281.61999999</v>
      </c>
    </row>
    <row r="13" spans="1:11" x14ac:dyDescent="0.2">
      <c r="A13" s="86" t="s">
        <v>106</v>
      </c>
      <c r="B13" s="82">
        <v>20422</v>
      </c>
      <c r="C13" s="67">
        <v>354996179.74000013</v>
      </c>
      <c r="D13" s="67">
        <v>303885386.32000011</v>
      </c>
      <c r="E13" s="67">
        <v>295460060.34000003</v>
      </c>
      <c r="F13" s="109">
        <v>97.227465893628732</v>
      </c>
      <c r="G13" s="19">
        <v>22.940697371366376</v>
      </c>
      <c r="H13" s="89">
        <v>-7.0592977887195172</v>
      </c>
      <c r="I13" s="67">
        <v>181.16000000000003</v>
      </c>
      <c r="J13" s="67">
        <v>43875.78</v>
      </c>
      <c r="K13" s="67">
        <v>1621797.2899999996</v>
      </c>
    </row>
    <row r="14" spans="1:11" x14ac:dyDescent="0.2">
      <c r="A14" s="86" t="s">
        <v>20</v>
      </c>
      <c r="B14" s="82">
        <v>2098</v>
      </c>
      <c r="C14" s="67">
        <v>10316373.309999999</v>
      </c>
      <c r="D14" s="67">
        <v>8650519.0800000001</v>
      </c>
      <c r="E14" s="67">
        <v>8295904.669999999</v>
      </c>
      <c r="F14" s="109">
        <v>95.900657443553072</v>
      </c>
      <c r="G14" s="19">
        <v>27.033217934747547</v>
      </c>
      <c r="H14" s="89">
        <v>-2.9667820652524441</v>
      </c>
      <c r="I14" s="67">
        <v>145837.81</v>
      </c>
      <c r="J14" s="67">
        <v>7821.15</v>
      </c>
      <c r="K14" s="67">
        <v>16132578.979999999</v>
      </c>
    </row>
    <row r="15" spans="1:11" x14ac:dyDescent="0.2">
      <c r="A15" s="86" t="s">
        <v>7</v>
      </c>
      <c r="B15" s="82">
        <v>4795</v>
      </c>
      <c r="C15" s="67">
        <v>458246347.06000006</v>
      </c>
      <c r="D15" s="67">
        <v>400827102.54000002</v>
      </c>
      <c r="E15" s="67">
        <v>374823500.61999995</v>
      </c>
      <c r="F15" s="109">
        <v>93.51251406024744</v>
      </c>
      <c r="G15" s="19">
        <v>38.726160750272541</v>
      </c>
      <c r="H15" s="89">
        <v>-6.6003273346729801</v>
      </c>
      <c r="I15" s="67">
        <v>31030689.010000002</v>
      </c>
      <c r="J15" s="67">
        <v>5000</v>
      </c>
      <c r="K15" s="67">
        <v>12468401.070000002</v>
      </c>
    </row>
    <row r="16" spans="1:11" x14ac:dyDescent="0.2">
      <c r="A16" s="86" t="s">
        <v>22</v>
      </c>
      <c r="B16" s="82">
        <v>7286</v>
      </c>
      <c r="C16" s="67">
        <v>360268004.21000004</v>
      </c>
      <c r="D16" s="67">
        <v>323228267.46000004</v>
      </c>
      <c r="E16" s="67">
        <v>279479699.08999997</v>
      </c>
      <c r="F16" s="109">
        <v>86.465116830967133</v>
      </c>
      <c r="G16" s="19">
        <v>20.136411972548036</v>
      </c>
      <c r="H16" s="89">
        <v>-10.593386283297072</v>
      </c>
      <c r="I16" s="67">
        <v>39625.700000000004</v>
      </c>
      <c r="J16" s="67">
        <v>497506.64999999985</v>
      </c>
      <c r="K16" s="67">
        <v>36626077.569999993</v>
      </c>
    </row>
    <row r="17" spans="1:11" x14ac:dyDescent="0.2">
      <c r="A17" s="86" t="s">
        <v>8</v>
      </c>
      <c r="B17" s="82">
        <v>3822</v>
      </c>
      <c r="C17" s="67">
        <v>194522089.46999997</v>
      </c>
      <c r="D17" s="67">
        <v>128925041.25999995</v>
      </c>
      <c r="E17" s="67">
        <v>110884128.59</v>
      </c>
      <c r="F17" s="109">
        <v>86.006665195772726</v>
      </c>
      <c r="G17" s="19">
        <v>53.225136297028648</v>
      </c>
      <c r="H17" s="89">
        <v>12.316789618285986</v>
      </c>
      <c r="I17" s="67">
        <v>4282129.4000000004</v>
      </c>
      <c r="J17" s="67">
        <v>304954.54000000004</v>
      </c>
      <c r="K17" s="67">
        <v>85229996.960000008</v>
      </c>
    </row>
    <row r="18" spans="1:11" x14ac:dyDescent="0.2">
      <c r="A18" s="86" t="s">
        <v>4</v>
      </c>
      <c r="B18" s="82">
        <v>2483</v>
      </c>
      <c r="C18" s="67">
        <v>116424862.18999997</v>
      </c>
      <c r="D18" s="67">
        <v>67732300.329999954</v>
      </c>
      <c r="E18" s="67">
        <v>57299540.650000006</v>
      </c>
      <c r="F18" s="109">
        <v>84.597068711426786</v>
      </c>
      <c r="G18" s="19">
        <v>46.291698963907848</v>
      </c>
      <c r="H18" s="89">
        <v>-19.526570404888577</v>
      </c>
      <c r="I18" s="67">
        <v>197092.81999999998</v>
      </c>
      <c r="J18" s="67">
        <v>0</v>
      </c>
      <c r="K18" s="67">
        <v>29578068.490000002</v>
      </c>
    </row>
    <row r="19" spans="1:11" x14ac:dyDescent="0.2">
      <c r="A19" s="86" t="s">
        <v>17</v>
      </c>
      <c r="B19" s="82">
        <v>4632</v>
      </c>
      <c r="C19" s="67">
        <v>377933996.86000007</v>
      </c>
      <c r="D19" s="67">
        <v>340770786.94000012</v>
      </c>
      <c r="E19" s="67">
        <v>286060966.33999991</v>
      </c>
      <c r="F19" s="109">
        <v>83.945272688637758</v>
      </c>
      <c r="G19" s="19">
        <v>35.038748663167219</v>
      </c>
      <c r="H19" s="89">
        <v>5.038748663167226</v>
      </c>
      <c r="I19" s="67">
        <v>0</v>
      </c>
      <c r="J19" s="67">
        <v>2341474.9599999995</v>
      </c>
      <c r="K19" s="67">
        <v>24527394.110000011</v>
      </c>
    </row>
    <row r="20" spans="1:11" x14ac:dyDescent="0.2">
      <c r="A20" s="86" t="s">
        <v>105</v>
      </c>
      <c r="B20" s="82">
        <v>28682</v>
      </c>
      <c r="C20" s="67">
        <v>396795138.6699999</v>
      </c>
      <c r="D20" s="67">
        <v>350038417.7899999</v>
      </c>
      <c r="E20" s="67">
        <v>292336405.57999998</v>
      </c>
      <c r="F20" s="109">
        <v>83.515520217950083</v>
      </c>
      <c r="G20" s="19">
        <v>23.031462072340091</v>
      </c>
      <c r="H20" s="89">
        <v>-10.687815784732889</v>
      </c>
      <c r="I20" s="67">
        <v>91677373.099999979</v>
      </c>
      <c r="J20" s="67">
        <v>4589211.6800000006</v>
      </c>
      <c r="K20" s="67">
        <v>79908931.450000003</v>
      </c>
    </row>
    <row r="21" spans="1:11" x14ac:dyDescent="0.2">
      <c r="A21" s="86" t="s">
        <v>6</v>
      </c>
      <c r="B21" s="82">
        <v>20702</v>
      </c>
      <c r="C21" s="67">
        <v>807665819.56999981</v>
      </c>
      <c r="D21" s="67">
        <v>717010508.98999977</v>
      </c>
      <c r="E21" s="67">
        <v>569264895.71999991</v>
      </c>
      <c r="F21" s="109">
        <v>79.394219273282573</v>
      </c>
      <c r="G21" s="19">
        <v>60.505890310196911</v>
      </c>
      <c r="H21" s="89">
        <v>13.360240909165196</v>
      </c>
      <c r="I21" s="67">
        <v>816330.85000000009</v>
      </c>
      <c r="J21" s="67">
        <v>2166888.4300000002</v>
      </c>
      <c r="K21" s="67">
        <v>13179388.859999999</v>
      </c>
    </row>
    <row r="22" spans="1:11" x14ac:dyDescent="0.2">
      <c r="A22" s="86" t="s">
        <v>14</v>
      </c>
      <c r="B22" s="82">
        <v>4800</v>
      </c>
      <c r="C22" s="67">
        <v>178850331.63000008</v>
      </c>
      <c r="D22" s="67">
        <v>151981462.56000006</v>
      </c>
      <c r="E22" s="67">
        <v>119142368.24000001</v>
      </c>
      <c r="F22" s="109">
        <v>78.392697525834336</v>
      </c>
      <c r="G22" s="19">
        <v>30.612476477914267</v>
      </c>
      <c r="H22" s="89">
        <v>-6.221182792647836</v>
      </c>
      <c r="I22" s="67">
        <v>4116144.5299999993</v>
      </c>
      <c r="J22" s="67">
        <v>18855900.000000004</v>
      </c>
      <c r="K22" s="67">
        <v>98037505.310000002</v>
      </c>
    </row>
    <row r="23" spans="1:11" x14ac:dyDescent="0.2">
      <c r="A23" s="86" t="s">
        <v>23</v>
      </c>
      <c r="B23" s="82">
        <v>4962</v>
      </c>
      <c r="C23" s="67">
        <v>129114901.64000003</v>
      </c>
      <c r="D23" s="67">
        <v>115517637.83000003</v>
      </c>
      <c r="E23" s="67">
        <v>83436529.599999994</v>
      </c>
      <c r="F23" s="109">
        <v>72.228389679148592</v>
      </c>
      <c r="G23" s="19">
        <v>68.571088466747568</v>
      </c>
      <c r="H23" s="89">
        <v>29.506493104789911</v>
      </c>
      <c r="I23" s="67">
        <v>23701865.949999999</v>
      </c>
      <c r="J23" s="67">
        <v>0</v>
      </c>
      <c r="K23" s="67">
        <v>24439917.98</v>
      </c>
    </row>
    <row r="24" spans="1:11" x14ac:dyDescent="0.2">
      <c r="A24" s="86" t="s">
        <v>19</v>
      </c>
      <c r="B24" s="82">
        <v>7884</v>
      </c>
      <c r="C24" s="67">
        <v>163746674.37000003</v>
      </c>
      <c r="D24" s="67">
        <v>147460436.43000004</v>
      </c>
      <c r="E24" s="67">
        <v>106310264.12000003</v>
      </c>
      <c r="F24" s="109">
        <v>72.094092960633461</v>
      </c>
      <c r="G24" s="19">
        <v>25.214215615006786</v>
      </c>
      <c r="H24" s="89">
        <v>-4.7857843849932111</v>
      </c>
      <c r="I24" s="67">
        <v>4355996.4000000004</v>
      </c>
      <c r="J24" s="67">
        <v>0</v>
      </c>
      <c r="K24" s="67">
        <v>5442686.2000000002</v>
      </c>
    </row>
    <row r="25" spans="1:11" x14ac:dyDescent="0.2">
      <c r="A25" s="86" t="s">
        <v>9</v>
      </c>
      <c r="B25" s="82">
        <v>1944</v>
      </c>
      <c r="C25" s="67">
        <v>162382629.13999999</v>
      </c>
      <c r="D25" s="67">
        <v>152583946.53999999</v>
      </c>
      <c r="E25" s="67">
        <v>102277493.20999999</v>
      </c>
      <c r="F25" s="109">
        <v>67.030310546586819</v>
      </c>
      <c r="G25" s="19">
        <v>36.209204718638013</v>
      </c>
      <c r="H25" s="89">
        <v>6.2093187873312736</v>
      </c>
      <c r="I25" s="67">
        <v>53682505.350000009</v>
      </c>
      <c r="J25" s="67">
        <v>0</v>
      </c>
      <c r="K25" s="67">
        <v>11914542.859999999</v>
      </c>
    </row>
    <row r="26" spans="1:11" x14ac:dyDescent="0.2">
      <c r="A26" s="86" t="s">
        <v>18</v>
      </c>
      <c r="B26" s="82">
        <v>1875</v>
      </c>
      <c r="C26" s="67">
        <v>109401379.2</v>
      </c>
      <c r="D26" s="67">
        <v>65897289.119999997</v>
      </c>
      <c r="E26" s="67">
        <v>38834896.719999999</v>
      </c>
      <c r="F26" s="109">
        <v>58.932464807893759</v>
      </c>
      <c r="G26" s="19">
        <v>40.756953809918627</v>
      </c>
      <c r="H26" s="89">
        <v>10.602509678310788</v>
      </c>
      <c r="I26" s="67">
        <v>10364637.91</v>
      </c>
      <c r="J26" s="67">
        <v>804703.05</v>
      </c>
      <c r="K26" s="67">
        <v>46249903.560000002</v>
      </c>
    </row>
    <row r="27" spans="1:11" x14ac:dyDescent="0.2">
      <c r="A27" s="86" t="s">
        <v>15</v>
      </c>
      <c r="B27" s="82">
        <v>4357</v>
      </c>
      <c r="C27" s="67">
        <v>376143289.27999997</v>
      </c>
      <c r="D27" s="67">
        <v>346368127.96999997</v>
      </c>
      <c r="E27" s="67">
        <v>184036155.14000002</v>
      </c>
      <c r="F27" s="109">
        <v>53.133109047475621</v>
      </c>
      <c r="G27" s="19">
        <v>33.70365485695725</v>
      </c>
      <c r="H27" s="89">
        <v>-16.980566410837699</v>
      </c>
      <c r="I27" s="67">
        <v>14328037.119999997</v>
      </c>
      <c r="J27" s="67">
        <v>25654153.569999997</v>
      </c>
      <c r="K27" s="67">
        <v>50673119.889999993</v>
      </c>
    </row>
    <row r="28" spans="1:11" x14ac:dyDescent="0.2">
      <c r="A28" s="86" t="s">
        <v>16</v>
      </c>
      <c r="B28" s="82">
        <v>8883</v>
      </c>
      <c r="C28" s="67">
        <v>928486016.75999999</v>
      </c>
      <c r="D28" s="67">
        <v>838668935.86000001</v>
      </c>
      <c r="E28" s="67">
        <v>387797256.78999996</v>
      </c>
      <c r="F28" s="109">
        <v>46.239611389962747</v>
      </c>
      <c r="G28" s="19">
        <v>52.564245090130925</v>
      </c>
      <c r="H28" s="89">
        <v>10.082160311843708</v>
      </c>
      <c r="I28" s="67">
        <v>1281198.8199999996</v>
      </c>
      <c r="J28" s="67">
        <v>3627693.7</v>
      </c>
      <c r="K28" s="67">
        <v>50969058.899999976</v>
      </c>
    </row>
    <row r="29" spans="1:11" x14ac:dyDescent="0.2">
      <c r="A29" s="87" t="s">
        <v>10</v>
      </c>
      <c r="B29" s="83">
        <v>4730</v>
      </c>
      <c r="C29" s="78">
        <v>251232658.62</v>
      </c>
      <c r="D29" s="78">
        <v>203090874.69000003</v>
      </c>
      <c r="E29" s="78">
        <v>91966314.180000007</v>
      </c>
      <c r="F29" s="110">
        <v>45.283331572813559</v>
      </c>
      <c r="G29" s="21">
        <v>35.678554327814638</v>
      </c>
      <c r="H29" s="90">
        <v>-1.608737346811868</v>
      </c>
      <c r="I29" s="67">
        <v>3401778.0399999996</v>
      </c>
      <c r="J29" s="67">
        <v>38782336.100000009</v>
      </c>
      <c r="K29" s="67">
        <v>6508447.7199999988</v>
      </c>
    </row>
    <row r="30" spans="1:11" x14ac:dyDescent="0.2">
      <c r="A30" s="88" t="s">
        <v>126</v>
      </c>
      <c r="B30" s="84">
        <v>160791</v>
      </c>
      <c r="C30" s="77">
        <v>7955509428.4200001</v>
      </c>
      <c r="D30" s="77">
        <f t="shared" ref="D30" si="0">C30-I30-J30-K30</f>
        <v>6834083676.3299999</v>
      </c>
      <c r="E30" s="77">
        <v>5533438711.5299997</v>
      </c>
      <c r="F30" s="111">
        <f t="shared" ref="F30" si="1">E30/D30*100</f>
        <v>80.968261051517217</v>
      </c>
      <c r="G30" s="51">
        <v>31.583832346893377</v>
      </c>
      <c r="H30" s="52">
        <v>-7.1160410926629956</v>
      </c>
      <c r="I30" s="66">
        <v>249633401.08999994</v>
      </c>
      <c r="J30" s="66">
        <v>103299212.22000001</v>
      </c>
      <c r="K30" s="66">
        <v>768493138.78000021</v>
      </c>
    </row>
    <row r="31" spans="1:11" x14ac:dyDescent="0.2">
      <c r="A31" s="11" t="s">
        <v>143</v>
      </c>
    </row>
    <row r="32" spans="1:11" x14ac:dyDescent="0.2">
      <c r="A32" s="11"/>
    </row>
    <row r="33" spans="1:1" x14ac:dyDescent="0.2">
      <c r="A33" s="10" t="s">
        <v>129</v>
      </c>
    </row>
    <row r="34" spans="1:1" x14ac:dyDescent="0.2">
      <c r="A34" s="30" t="s">
        <v>1389</v>
      </c>
    </row>
  </sheetData>
  <sortState ref="A8:H29">
    <sortCondition descending="1" ref="F8:F29"/>
  </sortState>
  <mergeCells count="3">
    <mergeCell ref="A3:D3"/>
    <mergeCell ref="A2:H2"/>
    <mergeCell ref="B6:H6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topLeftCell="A83" workbookViewId="0">
      <selection activeCell="A100" sqref="A100"/>
    </sheetView>
  </sheetViews>
  <sheetFormatPr defaultColWidth="8.85546875" defaultRowHeight="12.75" x14ac:dyDescent="0.2"/>
  <cols>
    <col min="1" max="1" width="46.7109375" style="64" customWidth="1"/>
    <col min="2" max="2" width="10" style="64" bestFit="1" customWidth="1"/>
    <col min="3" max="3" width="18.7109375" style="64" bestFit="1" customWidth="1"/>
    <col min="4" max="4" width="17.7109375" style="64" customWidth="1"/>
    <col min="5" max="5" width="16.7109375" style="64" bestFit="1" customWidth="1"/>
    <col min="6" max="6" width="14.140625" style="112" customWidth="1"/>
    <col min="7" max="7" width="14" style="64" bestFit="1" customWidth="1"/>
    <col min="8" max="8" width="15" style="175" bestFit="1" customWidth="1"/>
    <col min="9" max="9" width="18.42578125" style="64" hidden="1" customWidth="1"/>
    <col min="10" max="10" width="16.42578125" style="64" hidden="1" customWidth="1"/>
    <col min="11" max="11" width="19" style="64" hidden="1" customWidth="1"/>
    <col min="12" max="16384" width="8.85546875" style="64"/>
  </cols>
  <sheetData>
    <row r="1" spans="1:11" ht="15" x14ac:dyDescent="0.25">
      <c r="A1" s="3" t="s">
        <v>128</v>
      </c>
      <c r="B1" s="3"/>
      <c r="C1" s="3"/>
      <c r="D1" s="3"/>
      <c r="E1" s="3"/>
      <c r="F1" s="7"/>
    </row>
    <row r="2" spans="1:11" ht="15" x14ac:dyDescent="0.2">
      <c r="A2" s="186" t="s">
        <v>132</v>
      </c>
      <c r="B2" s="186"/>
      <c r="C2" s="186"/>
      <c r="D2" s="186"/>
      <c r="E2" s="186"/>
      <c r="F2" s="186"/>
    </row>
    <row r="3" spans="1:11" ht="15" x14ac:dyDescent="0.2">
      <c r="A3" s="186" t="s">
        <v>263</v>
      </c>
      <c r="B3" s="186"/>
      <c r="C3" s="186"/>
      <c r="D3" s="186"/>
      <c r="E3" s="186"/>
      <c r="F3" s="186"/>
    </row>
    <row r="6" spans="1:11" x14ac:dyDescent="0.2">
      <c r="B6" s="190" t="s">
        <v>261</v>
      </c>
      <c r="C6" s="191"/>
      <c r="D6" s="191"/>
      <c r="E6" s="191"/>
      <c r="F6" s="191"/>
      <c r="G6" s="191"/>
      <c r="H6" s="192"/>
    </row>
    <row r="7" spans="1:11" ht="38.25" x14ac:dyDescent="0.2">
      <c r="A7" s="91" t="s">
        <v>128</v>
      </c>
      <c r="B7" s="14" t="s">
        <v>0</v>
      </c>
      <c r="C7" s="14" t="s">
        <v>1</v>
      </c>
      <c r="D7" s="26" t="s">
        <v>142</v>
      </c>
      <c r="E7" s="14" t="s">
        <v>2</v>
      </c>
      <c r="F7" s="44" t="s">
        <v>140</v>
      </c>
      <c r="G7" s="25" t="s">
        <v>138</v>
      </c>
      <c r="H7" s="176" t="s">
        <v>139</v>
      </c>
      <c r="I7" s="65" t="s">
        <v>257</v>
      </c>
      <c r="J7" s="65" t="s">
        <v>256</v>
      </c>
      <c r="K7" s="65" t="s">
        <v>255</v>
      </c>
    </row>
    <row r="8" spans="1:11" x14ac:dyDescent="0.2">
      <c r="A8" s="85" t="s">
        <v>43</v>
      </c>
      <c r="B8" s="100">
        <v>2746</v>
      </c>
      <c r="C8" s="94">
        <v>14300822.860000001</v>
      </c>
      <c r="D8" s="94">
        <v>11308074.970000003</v>
      </c>
      <c r="E8" s="94">
        <v>11310766.520000001</v>
      </c>
      <c r="F8" s="113">
        <v>100.02380201764791</v>
      </c>
      <c r="G8" s="95">
        <v>18.147379840884557</v>
      </c>
      <c r="H8" s="177">
        <v>-14.007557439175223</v>
      </c>
      <c r="I8" s="92">
        <v>158400.71</v>
      </c>
      <c r="J8" s="67">
        <v>4945.4900000000034</v>
      </c>
      <c r="K8" s="67">
        <v>1008926.6900000002</v>
      </c>
    </row>
    <row r="9" spans="1:11" x14ac:dyDescent="0.2">
      <c r="A9" s="86" t="s">
        <v>49</v>
      </c>
      <c r="B9" s="82">
        <v>1550</v>
      </c>
      <c r="C9" s="67">
        <v>14851205.350000003</v>
      </c>
      <c r="D9" s="67">
        <v>12626617.520000003</v>
      </c>
      <c r="E9" s="67">
        <v>12604591.209999999</v>
      </c>
      <c r="F9" s="109">
        <v>99.825556527984503</v>
      </c>
      <c r="G9" s="71">
        <v>18.649836882730597</v>
      </c>
      <c r="H9" s="178">
        <v>-13.542712679533219</v>
      </c>
      <c r="I9" s="92">
        <v>0</v>
      </c>
      <c r="J9" s="67">
        <v>0</v>
      </c>
      <c r="K9" s="67">
        <v>918929.69000000018</v>
      </c>
    </row>
    <row r="10" spans="1:11" x14ac:dyDescent="0.2">
      <c r="A10" s="86" t="s">
        <v>25</v>
      </c>
      <c r="B10" s="82">
        <v>1382</v>
      </c>
      <c r="C10" s="67">
        <v>35662820.950000003</v>
      </c>
      <c r="D10" s="67">
        <v>31334382.390000008</v>
      </c>
      <c r="E10" s="67">
        <v>31223641.610000003</v>
      </c>
      <c r="F10" s="109">
        <v>99.646583811285367</v>
      </c>
      <c r="G10" s="71">
        <v>54.725359083123259</v>
      </c>
      <c r="H10" s="178">
        <v>-4.1557549817777319</v>
      </c>
      <c r="I10" s="92">
        <v>0</v>
      </c>
      <c r="J10" s="67">
        <v>107619.96000000002</v>
      </c>
      <c r="K10" s="67">
        <v>271904.45</v>
      </c>
    </row>
    <row r="11" spans="1:11" x14ac:dyDescent="0.2">
      <c r="A11" s="86" t="s">
        <v>111</v>
      </c>
      <c r="B11" s="82">
        <v>972</v>
      </c>
      <c r="C11" s="67">
        <v>8070944.209999999</v>
      </c>
      <c r="D11" s="67">
        <v>6898671.3199999984</v>
      </c>
      <c r="E11" s="67">
        <v>6867111.5899999999</v>
      </c>
      <c r="F11" s="109">
        <v>99.542524516155694</v>
      </c>
      <c r="G11" s="71">
        <v>17.70625084454176</v>
      </c>
      <c r="H11" s="178">
        <v>-12.633600363555471</v>
      </c>
      <c r="I11" s="92">
        <v>46527.409999999996</v>
      </c>
      <c r="J11" s="67">
        <v>455030.38000000012</v>
      </c>
      <c r="K11" s="67">
        <v>1330942.7499999998</v>
      </c>
    </row>
    <row r="12" spans="1:11" x14ac:dyDescent="0.2">
      <c r="A12" s="86" t="s">
        <v>40</v>
      </c>
      <c r="B12" s="82">
        <v>1149</v>
      </c>
      <c r="C12" s="67">
        <v>16172225.400000002</v>
      </c>
      <c r="D12" s="67">
        <v>14376114.590000002</v>
      </c>
      <c r="E12" s="67">
        <v>14307520.58</v>
      </c>
      <c r="F12" s="109">
        <v>99.522861274021039</v>
      </c>
      <c r="G12" s="71">
        <v>20.693551211372785</v>
      </c>
      <c r="H12" s="178">
        <v>-13.990645575573231</v>
      </c>
      <c r="I12" s="92">
        <v>152335.02000000002</v>
      </c>
      <c r="J12" s="67">
        <v>1770.82</v>
      </c>
      <c r="K12" s="67">
        <v>1439111.42</v>
      </c>
    </row>
    <row r="13" spans="1:11" x14ac:dyDescent="0.2">
      <c r="A13" s="86" t="s">
        <v>54</v>
      </c>
      <c r="B13" s="82">
        <v>1688</v>
      </c>
      <c r="C13" s="67">
        <v>15912854.569999997</v>
      </c>
      <c r="D13" s="67">
        <v>13100983.669999996</v>
      </c>
      <c r="E13" s="67">
        <v>13034889.07</v>
      </c>
      <c r="F13" s="109">
        <v>99.495498951339457</v>
      </c>
      <c r="G13" s="71">
        <v>25.028390378929398</v>
      </c>
      <c r="H13" s="178">
        <v>-13.596695135511428</v>
      </c>
      <c r="I13" s="92">
        <v>165.57</v>
      </c>
      <c r="J13" s="67">
        <v>4093.03</v>
      </c>
      <c r="K13" s="67">
        <v>289088.89</v>
      </c>
    </row>
    <row r="14" spans="1:11" x14ac:dyDescent="0.2">
      <c r="A14" s="86" t="s">
        <v>75</v>
      </c>
      <c r="B14" s="82">
        <v>1308</v>
      </c>
      <c r="C14" s="67">
        <v>10391270.450000003</v>
      </c>
      <c r="D14" s="67">
        <v>8786250.0400000028</v>
      </c>
      <c r="E14" s="67">
        <v>8741477.6999999993</v>
      </c>
      <c r="F14" s="109">
        <v>99.490427203913228</v>
      </c>
      <c r="G14" s="71">
        <v>18.293007517481858</v>
      </c>
      <c r="H14" s="178">
        <v>-11.750853590806503</v>
      </c>
      <c r="I14" s="92">
        <v>0</v>
      </c>
      <c r="J14" s="67">
        <v>0</v>
      </c>
      <c r="K14" s="67">
        <v>1741055.0399999996</v>
      </c>
    </row>
    <row r="15" spans="1:11" x14ac:dyDescent="0.2">
      <c r="A15" s="86" t="s">
        <v>46</v>
      </c>
      <c r="B15" s="82">
        <v>4936</v>
      </c>
      <c r="C15" s="67">
        <v>50354551.979999997</v>
      </c>
      <c r="D15" s="67">
        <v>29711425.360000003</v>
      </c>
      <c r="E15" s="67">
        <v>29549734.289999995</v>
      </c>
      <c r="F15" s="109">
        <v>99.455794974354589</v>
      </c>
      <c r="G15" s="71">
        <v>58.802569009496153</v>
      </c>
      <c r="H15" s="178">
        <v>24.486080513585552</v>
      </c>
      <c r="I15" s="92">
        <v>113429.54</v>
      </c>
      <c r="J15" s="67">
        <v>3866</v>
      </c>
      <c r="K15" s="67">
        <v>1061481.5000000005</v>
      </c>
    </row>
    <row r="16" spans="1:11" x14ac:dyDescent="0.2">
      <c r="A16" s="86" t="s">
        <v>55</v>
      </c>
      <c r="B16" s="82">
        <v>4610</v>
      </c>
      <c r="C16" s="67">
        <v>42959887.599999979</v>
      </c>
      <c r="D16" s="67">
        <v>37869013.099999979</v>
      </c>
      <c r="E16" s="67">
        <v>37606986.389999978</v>
      </c>
      <c r="F16" s="109">
        <v>99.308070930425174</v>
      </c>
      <c r="G16" s="71">
        <v>26.384887182926438</v>
      </c>
      <c r="H16" s="178">
        <v>-7.1937296826830393</v>
      </c>
      <c r="I16" s="92">
        <v>0.04</v>
      </c>
      <c r="J16" s="67">
        <v>0</v>
      </c>
      <c r="K16" s="67">
        <v>2297615.8900000006</v>
      </c>
    </row>
    <row r="17" spans="1:11" x14ac:dyDescent="0.2">
      <c r="A17" s="86" t="s">
        <v>41</v>
      </c>
      <c r="B17" s="82">
        <v>1995</v>
      </c>
      <c r="C17" s="67">
        <v>7123430.6699999999</v>
      </c>
      <c r="D17" s="67">
        <v>5857832.3899999997</v>
      </c>
      <c r="E17" s="67">
        <v>5808901.1999999993</v>
      </c>
      <c r="F17" s="109">
        <v>99.164687776257793</v>
      </c>
      <c r="G17" s="71">
        <v>29.681976007786123</v>
      </c>
      <c r="H17" s="178">
        <v>-7.7370035816756531</v>
      </c>
      <c r="I17" s="92">
        <v>18690.310000000001</v>
      </c>
      <c r="J17" s="67">
        <v>0</v>
      </c>
      <c r="K17" s="67">
        <v>2098413.9399999995</v>
      </c>
    </row>
    <row r="18" spans="1:11" x14ac:dyDescent="0.2">
      <c r="A18" s="86" t="s">
        <v>95</v>
      </c>
      <c r="B18" s="82">
        <v>1214</v>
      </c>
      <c r="C18" s="67">
        <v>19338725.500000004</v>
      </c>
      <c r="D18" s="67">
        <v>17190100.490000002</v>
      </c>
      <c r="E18" s="67">
        <v>17019565.82</v>
      </c>
      <c r="F18" s="109">
        <v>99.007948382272644</v>
      </c>
      <c r="G18" s="71">
        <v>23.265121118113228</v>
      </c>
      <c r="H18" s="178">
        <v>-9.4948899560118196</v>
      </c>
      <c r="I18" s="92">
        <v>16210.8</v>
      </c>
      <c r="J18" s="67">
        <v>16995.38</v>
      </c>
      <c r="K18" s="67">
        <v>1383474.89</v>
      </c>
    </row>
    <row r="19" spans="1:11" x14ac:dyDescent="0.2">
      <c r="A19" s="86" t="s">
        <v>83</v>
      </c>
      <c r="B19" s="82">
        <v>2923</v>
      </c>
      <c r="C19" s="67">
        <v>8379323.3499999996</v>
      </c>
      <c r="D19" s="67">
        <v>7114434.3299999991</v>
      </c>
      <c r="E19" s="67">
        <v>7030825.7199999979</v>
      </c>
      <c r="F19" s="109">
        <v>98.824803123876734</v>
      </c>
      <c r="G19" s="71">
        <v>22.540614151363158</v>
      </c>
      <c r="H19" s="178">
        <v>-9.0502662267668921</v>
      </c>
      <c r="I19" s="92">
        <v>0</v>
      </c>
      <c r="J19" s="67">
        <v>0</v>
      </c>
      <c r="K19" s="67">
        <v>968915.52</v>
      </c>
    </row>
    <row r="20" spans="1:11" x14ac:dyDescent="0.2">
      <c r="A20" s="86" t="s">
        <v>45</v>
      </c>
      <c r="B20" s="82">
        <v>942</v>
      </c>
      <c r="C20" s="67">
        <v>6427562.4899999984</v>
      </c>
      <c r="D20" s="67">
        <v>5217666.8899999987</v>
      </c>
      <c r="E20" s="67">
        <v>5152862.2300000004</v>
      </c>
      <c r="F20" s="109">
        <v>98.757976287750353</v>
      </c>
      <c r="G20" s="71">
        <v>20.841421917853225</v>
      </c>
      <c r="H20" s="178">
        <v>-9.600924455533141</v>
      </c>
      <c r="I20" s="92">
        <v>2512.04</v>
      </c>
      <c r="J20" s="67">
        <v>1788006.04</v>
      </c>
      <c r="K20" s="67">
        <v>562279.27</v>
      </c>
    </row>
    <row r="21" spans="1:11" x14ac:dyDescent="0.2">
      <c r="A21" s="86" t="s">
        <v>59</v>
      </c>
      <c r="B21" s="82">
        <v>1750</v>
      </c>
      <c r="C21" s="67">
        <v>9871275.3499999996</v>
      </c>
      <c r="D21" s="67">
        <v>8282388.3499999996</v>
      </c>
      <c r="E21" s="67">
        <v>8172352.3799999999</v>
      </c>
      <c r="F21" s="109">
        <v>98.671446382974793</v>
      </c>
      <c r="G21" s="71">
        <v>15.943096478421799</v>
      </c>
      <c r="H21" s="178">
        <v>-14.147612354914139</v>
      </c>
      <c r="I21" s="92">
        <v>2760.3299999999995</v>
      </c>
      <c r="J21" s="67">
        <v>0</v>
      </c>
      <c r="K21" s="67">
        <v>3759782.0499999989</v>
      </c>
    </row>
    <row r="22" spans="1:11" x14ac:dyDescent="0.2">
      <c r="A22" s="86" t="s">
        <v>67</v>
      </c>
      <c r="B22" s="82">
        <v>957</v>
      </c>
      <c r="C22" s="67">
        <v>15545015.470000003</v>
      </c>
      <c r="D22" s="67">
        <v>13085734.400000002</v>
      </c>
      <c r="E22" s="67">
        <v>12883053.459999999</v>
      </c>
      <c r="F22" s="109">
        <v>98.451130568567834</v>
      </c>
      <c r="G22" s="71">
        <v>24.631378908366337</v>
      </c>
      <c r="H22" s="178">
        <v>-12.990232397902352</v>
      </c>
      <c r="I22" s="92">
        <v>13697.210000000001</v>
      </c>
      <c r="J22" s="67">
        <v>0</v>
      </c>
      <c r="K22" s="67">
        <v>2466327.52</v>
      </c>
    </row>
    <row r="23" spans="1:11" x14ac:dyDescent="0.2">
      <c r="A23" s="86" t="s">
        <v>63</v>
      </c>
      <c r="B23" s="82">
        <v>1411</v>
      </c>
      <c r="C23" s="67">
        <v>26542745.029999997</v>
      </c>
      <c r="D23" s="67">
        <v>21987201.649999999</v>
      </c>
      <c r="E23" s="67">
        <v>21631634.010000002</v>
      </c>
      <c r="F23" s="109">
        <v>98.382842684303142</v>
      </c>
      <c r="G23" s="71">
        <v>17.049412536727729</v>
      </c>
      <c r="H23" s="178">
        <v>-12.566571948949132</v>
      </c>
      <c r="I23" s="92">
        <v>7.0000000000000007E-2</v>
      </c>
      <c r="J23" s="67">
        <v>0</v>
      </c>
      <c r="K23" s="67">
        <v>2148624.94</v>
      </c>
    </row>
    <row r="24" spans="1:11" x14ac:dyDescent="0.2">
      <c r="A24" s="86" t="s">
        <v>60</v>
      </c>
      <c r="B24" s="82">
        <v>2141</v>
      </c>
      <c r="C24" s="67">
        <v>16485828.019999998</v>
      </c>
      <c r="D24" s="67">
        <v>13669038.599999998</v>
      </c>
      <c r="E24" s="67">
        <v>13414535.060000002</v>
      </c>
      <c r="F24" s="109">
        <v>98.138102119340004</v>
      </c>
      <c r="G24" s="71">
        <v>24.850583486417143</v>
      </c>
      <c r="H24" s="178">
        <v>-12.536513559941453</v>
      </c>
      <c r="I24" s="92">
        <v>20536.29</v>
      </c>
      <c r="J24" s="67">
        <v>0</v>
      </c>
      <c r="K24" s="67">
        <v>1442565.5499999998</v>
      </c>
    </row>
    <row r="25" spans="1:11" x14ac:dyDescent="0.2">
      <c r="A25" s="86" t="s">
        <v>100</v>
      </c>
      <c r="B25" s="82">
        <v>4051</v>
      </c>
      <c r="C25" s="67">
        <v>10689544.43</v>
      </c>
      <c r="D25" s="67">
        <v>9272863.3599999975</v>
      </c>
      <c r="E25" s="67">
        <v>9089708.6499999985</v>
      </c>
      <c r="F25" s="109">
        <v>98.024831134792009</v>
      </c>
      <c r="G25" s="71">
        <v>24.007429894906483</v>
      </c>
      <c r="H25" s="178">
        <v>-15.001046999454715</v>
      </c>
      <c r="I25" s="92">
        <v>51762.46</v>
      </c>
      <c r="J25" s="67">
        <v>14611.170000000002</v>
      </c>
      <c r="K25" s="67">
        <v>4236419.8</v>
      </c>
    </row>
    <row r="26" spans="1:11" x14ac:dyDescent="0.2">
      <c r="A26" s="86" t="s">
        <v>93</v>
      </c>
      <c r="B26" s="82">
        <v>2530</v>
      </c>
      <c r="C26" s="67">
        <v>26205501.899999991</v>
      </c>
      <c r="D26" s="67">
        <v>21902708.469999988</v>
      </c>
      <c r="E26" s="67">
        <v>21465577.469999995</v>
      </c>
      <c r="F26" s="109">
        <v>98.004214864117245</v>
      </c>
      <c r="G26" s="71">
        <v>19.525311623028049</v>
      </c>
      <c r="H26" s="178">
        <v>-13.964060219620078</v>
      </c>
      <c r="I26" s="92">
        <v>94710.79</v>
      </c>
      <c r="J26" s="67">
        <v>0</v>
      </c>
      <c r="K26" s="67">
        <v>1424602.6500000001</v>
      </c>
    </row>
    <row r="27" spans="1:11" x14ac:dyDescent="0.2">
      <c r="A27" s="86" t="s">
        <v>51</v>
      </c>
      <c r="B27" s="82">
        <v>2782</v>
      </c>
      <c r="C27" s="67">
        <v>12442557.670000002</v>
      </c>
      <c r="D27" s="67">
        <v>9027044.6800000016</v>
      </c>
      <c r="E27" s="67">
        <v>8809923.0800000001</v>
      </c>
      <c r="F27" s="109">
        <v>97.594765422164713</v>
      </c>
      <c r="G27" s="71">
        <v>48.458042413464497</v>
      </c>
      <c r="H27" s="178">
        <v>3.5895070607131796</v>
      </c>
      <c r="I27" s="92">
        <v>10808.39</v>
      </c>
      <c r="J27" s="67">
        <v>198.94</v>
      </c>
      <c r="K27" s="67">
        <v>5341474.040000001</v>
      </c>
    </row>
    <row r="28" spans="1:11" x14ac:dyDescent="0.2">
      <c r="A28" s="86" t="s">
        <v>92</v>
      </c>
      <c r="B28" s="82">
        <v>1118</v>
      </c>
      <c r="C28" s="67">
        <v>8316154.6099999985</v>
      </c>
      <c r="D28" s="67">
        <v>6796841.1699999981</v>
      </c>
      <c r="E28" s="67">
        <v>6611220.9099999983</v>
      </c>
      <c r="F28" s="109">
        <v>97.269021662308461</v>
      </c>
      <c r="G28" s="71">
        <v>28.005010815770802</v>
      </c>
      <c r="H28" s="178">
        <v>-4.1127724682247848</v>
      </c>
      <c r="I28" s="92">
        <v>278968.84999999998</v>
      </c>
      <c r="J28" s="67">
        <v>0</v>
      </c>
      <c r="K28" s="67">
        <v>2099803.3199999998</v>
      </c>
    </row>
    <row r="29" spans="1:11" x14ac:dyDescent="0.2">
      <c r="A29" s="86" t="s">
        <v>69</v>
      </c>
      <c r="B29" s="82">
        <v>2984</v>
      </c>
      <c r="C29" s="67">
        <v>29266888.119999997</v>
      </c>
      <c r="D29" s="67">
        <v>25097170.509999998</v>
      </c>
      <c r="E29" s="67">
        <v>24406633.689999998</v>
      </c>
      <c r="F29" s="109">
        <v>97.248547123171292</v>
      </c>
      <c r="G29" s="71">
        <v>25.081533505000131</v>
      </c>
      <c r="H29" s="178">
        <v>5.7552686881826185</v>
      </c>
      <c r="I29" s="92">
        <v>148250.02000000005</v>
      </c>
      <c r="J29" s="67">
        <v>0</v>
      </c>
      <c r="K29" s="67">
        <v>1152006.2799999998</v>
      </c>
    </row>
    <row r="30" spans="1:11" x14ac:dyDescent="0.2">
      <c r="A30" s="86" t="s">
        <v>101</v>
      </c>
      <c r="B30" s="82">
        <v>2564</v>
      </c>
      <c r="C30" s="67">
        <v>13592763.140000001</v>
      </c>
      <c r="D30" s="67">
        <v>11475658.890000001</v>
      </c>
      <c r="E30" s="67">
        <v>11127663.079999998</v>
      </c>
      <c r="F30" s="109">
        <v>96.967530898785697</v>
      </c>
      <c r="G30" s="71">
        <v>26.166407558054868</v>
      </c>
      <c r="H30" s="178">
        <v>-8.234848609381153</v>
      </c>
      <c r="I30" s="92">
        <v>829008.36</v>
      </c>
      <c r="J30" s="67">
        <v>0</v>
      </c>
      <c r="K30" s="67">
        <v>2921441.88</v>
      </c>
    </row>
    <row r="31" spans="1:11" x14ac:dyDescent="0.2">
      <c r="A31" s="86" t="s">
        <v>68</v>
      </c>
      <c r="B31" s="82">
        <v>2009</v>
      </c>
      <c r="C31" s="67">
        <v>8092626.9300000006</v>
      </c>
      <c r="D31" s="67">
        <v>6870892.7600000007</v>
      </c>
      <c r="E31" s="67">
        <v>6645015.709999999</v>
      </c>
      <c r="F31" s="109">
        <v>96.712551659735084</v>
      </c>
      <c r="G31" s="71">
        <v>20.436722136808907</v>
      </c>
      <c r="H31" s="178">
        <v>-11.367405670136481</v>
      </c>
      <c r="I31" s="92">
        <v>15529.43</v>
      </c>
      <c r="J31" s="67">
        <v>0</v>
      </c>
      <c r="K31" s="67">
        <v>2549546</v>
      </c>
    </row>
    <row r="32" spans="1:11" x14ac:dyDescent="0.2">
      <c r="A32" s="86" t="s">
        <v>65</v>
      </c>
      <c r="B32" s="82">
        <v>3110</v>
      </c>
      <c r="C32" s="67">
        <v>9993529.9499999974</v>
      </c>
      <c r="D32" s="67">
        <v>8706953.7199999969</v>
      </c>
      <c r="E32" s="67">
        <v>8388843.6500000004</v>
      </c>
      <c r="F32" s="109">
        <v>96.346482590469122</v>
      </c>
      <c r="G32" s="71">
        <v>41.69703223518772</v>
      </c>
      <c r="H32" s="178">
        <v>-0.47172571394866852</v>
      </c>
      <c r="I32" s="92">
        <v>82.48</v>
      </c>
      <c r="J32" s="67">
        <v>0</v>
      </c>
      <c r="K32" s="67">
        <v>1957916.1599999997</v>
      </c>
    </row>
    <row r="33" spans="1:11" x14ac:dyDescent="0.2">
      <c r="A33" s="86" t="s">
        <v>35</v>
      </c>
      <c r="B33" s="82">
        <v>1890</v>
      </c>
      <c r="C33" s="67">
        <v>11311706.879999999</v>
      </c>
      <c r="D33" s="67">
        <v>9563536.3299999982</v>
      </c>
      <c r="E33" s="67">
        <v>9191166.0600000005</v>
      </c>
      <c r="F33" s="109">
        <v>96.106353788484029</v>
      </c>
      <c r="G33" s="71">
        <v>10.525002215007309</v>
      </c>
      <c r="H33" s="178">
        <v>-14.784982917608174</v>
      </c>
      <c r="I33" s="92">
        <v>8624.3799999999992</v>
      </c>
      <c r="J33" s="67">
        <v>2194.2399999999998</v>
      </c>
      <c r="K33" s="67">
        <v>2205849.5400000005</v>
      </c>
    </row>
    <row r="34" spans="1:11" x14ac:dyDescent="0.2">
      <c r="A34" s="86" t="s">
        <v>94</v>
      </c>
      <c r="B34" s="82">
        <v>3053</v>
      </c>
      <c r="C34" s="67">
        <v>10749489.400000004</v>
      </c>
      <c r="D34" s="67">
        <v>9286387.5600000061</v>
      </c>
      <c r="E34" s="67">
        <v>8894655.2699999996</v>
      </c>
      <c r="F34" s="109">
        <v>95.781650426831789</v>
      </c>
      <c r="G34" s="71">
        <v>36.359080856205011</v>
      </c>
      <c r="H34" s="178">
        <v>6.3590808562050105</v>
      </c>
      <c r="I34" s="92">
        <v>754181.13</v>
      </c>
      <c r="J34" s="67">
        <v>0</v>
      </c>
      <c r="K34" s="67">
        <v>2643631.04</v>
      </c>
    </row>
    <row r="35" spans="1:11" x14ac:dyDescent="0.2">
      <c r="A35" s="86" t="s">
        <v>146</v>
      </c>
      <c r="B35" s="82">
        <v>1225</v>
      </c>
      <c r="C35" s="67">
        <v>4053067.1900000004</v>
      </c>
      <c r="D35" s="67">
        <v>3759719.7000000007</v>
      </c>
      <c r="E35" s="67">
        <v>3573591.0500000012</v>
      </c>
      <c r="F35" s="109">
        <v>95.049400890178077</v>
      </c>
      <c r="G35" s="71">
        <v>31.209641483739443</v>
      </c>
      <c r="H35" s="178">
        <v>-19.667386694960513</v>
      </c>
      <c r="I35" s="92">
        <v>7918.5599999999995</v>
      </c>
      <c r="J35" s="67">
        <v>1315.61</v>
      </c>
      <c r="K35" s="67">
        <v>1255654.8500000003</v>
      </c>
    </row>
    <row r="36" spans="1:11" x14ac:dyDescent="0.2">
      <c r="A36" s="86" t="s">
        <v>44</v>
      </c>
      <c r="B36" s="82">
        <v>2265</v>
      </c>
      <c r="C36" s="67">
        <v>9292603.8999999985</v>
      </c>
      <c r="D36" s="67">
        <v>7987715.5499999998</v>
      </c>
      <c r="E36" s="67">
        <v>7553591.7099999981</v>
      </c>
      <c r="F36" s="109">
        <v>94.565106415187742</v>
      </c>
      <c r="G36" s="71">
        <v>26.364376967364581</v>
      </c>
      <c r="H36" s="178">
        <v>-8.5277593763404518</v>
      </c>
      <c r="I36" s="92">
        <v>0</v>
      </c>
      <c r="J36" s="67">
        <v>0</v>
      </c>
      <c r="K36" s="67">
        <v>788253.03999999992</v>
      </c>
    </row>
    <row r="37" spans="1:11" x14ac:dyDescent="0.2">
      <c r="A37" s="86" t="s">
        <v>47</v>
      </c>
      <c r="B37" s="82">
        <v>2091</v>
      </c>
      <c r="C37" s="67">
        <v>6178582.2599999979</v>
      </c>
      <c r="D37" s="67">
        <v>5279667.1399999987</v>
      </c>
      <c r="E37" s="67">
        <v>4969807.2300000004</v>
      </c>
      <c r="F37" s="109">
        <v>94.131071111426195</v>
      </c>
      <c r="G37" s="71">
        <v>37.632758486288417</v>
      </c>
      <c r="H37" s="178">
        <v>7.5072764240797332</v>
      </c>
      <c r="I37" s="92">
        <v>3711.93</v>
      </c>
      <c r="J37" s="67">
        <v>0</v>
      </c>
      <c r="K37" s="67">
        <v>4747071.9399999995</v>
      </c>
    </row>
    <row r="38" spans="1:11" x14ac:dyDescent="0.2">
      <c r="A38" s="86" t="s">
        <v>37</v>
      </c>
      <c r="B38" s="82">
        <v>1515</v>
      </c>
      <c r="C38" s="67">
        <v>23090286.07</v>
      </c>
      <c r="D38" s="67">
        <v>20215732.57</v>
      </c>
      <c r="E38" s="67">
        <v>19019293.249999996</v>
      </c>
      <c r="F38" s="109">
        <v>94.081642523429949</v>
      </c>
      <c r="G38" s="71">
        <v>46.239048773802352</v>
      </c>
      <c r="H38" s="178">
        <v>-3.9724477727372989</v>
      </c>
      <c r="I38" s="92">
        <v>67493.819999999992</v>
      </c>
      <c r="J38" s="67">
        <v>106</v>
      </c>
      <c r="K38" s="67">
        <v>684409.45</v>
      </c>
    </row>
    <row r="39" spans="1:11" x14ac:dyDescent="0.2">
      <c r="A39" s="86" t="s">
        <v>27</v>
      </c>
      <c r="B39" s="82">
        <v>1179</v>
      </c>
      <c r="C39" s="67">
        <v>61920942.230000004</v>
      </c>
      <c r="D39" s="67">
        <v>55165760.660000011</v>
      </c>
      <c r="E39" s="67">
        <v>51842321.349999994</v>
      </c>
      <c r="F39" s="109">
        <v>93.975539772789176</v>
      </c>
      <c r="G39" s="71">
        <v>15.430584208205017</v>
      </c>
      <c r="H39" s="178">
        <v>-14.55286982726903</v>
      </c>
      <c r="I39" s="92">
        <v>95222.02</v>
      </c>
      <c r="J39" s="67">
        <v>190365.09000000003</v>
      </c>
      <c r="K39" s="67">
        <v>1483928.3000000003</v>
      </c>
    </row>
    <row r="40" spans="1:11" x14ac:dyDescent="0.2">
      <c r="A40" s="86" t="s">
        <v>102</v>
      </c>
      <c r="B40" s="82">
        <v>3100</v>
      </c>
      <c r="C40" s="67">
        <v>14684653.219999995</v>
      </c>
      <c r="D40" s="67">
        <v>12387037.289999995</v>
      </c>
      <c r="E40" s="67">
        <v>11621245.470000003</v>
      </c>
      <c r="F40" s="109">
        <v>93.817796765508945</v>
      </c>
      <c r="G40" s="71">
        <v>54.377413094088936</v>
      </c>
      <c r="H40" s="178">
        <v>12.860248508286613</v>
      </c>
      <c r="I40" s="92">
        <v>682810.68</v>
      </c>
      <c r="J40" s="67">
        <v>0</v>
      </c>
      <c r="K40" s="67">
        <v>5629024.3099999987</v>
      </c>
    </row>
    <row r="41" spans="1:11" x14ac:dyDescent="0.2">
      <c r="A41" s="86" t="s">
        <v>38</v>
      </c>
      <c r="B41" s="82">
        <v>2868</v>
      </c>
      <c r="C41" s="67">
        <v>24147794.230000008</v>
      </c>
      <c r="D41" s="67">
        <v>19572992.670000006</v>
      </c>
      <c r="E41" s="67">
        <v>18300986.969999999</v>
      </c>
      <c r="F41" s="109">
        <v>93.501220168801055</v>
      </c>
      <c r="G41" s="71">
        <v>32.779136389385677</v>
      </c>
      <c r="H41" s="178">
        <v>-1.2211267969664037</v>
      </c>
      <c r="I41" s="92">
        <v>0.01</v>
      </c>
      <c r="J41" s="67">
        <v>1726.37</v>
      </c>
      <c r="K41" s="67">
        <v>1362715.6600000004</v>
      </c>
    </row>
    <row r="42" spans="1:11" x14ac:dyDescent="0.2">
      <c r="A42" s="86" t="s">
        <v>80</v>
      </c>
      <c r="B42" s="82">
        <v>1459</v>
      </c>
      <c r="C42" s="67">
        <v>4308726.4699999988</v>
      </c>
      <c r="D42" s="67">
        <v>3556717.1999999983</v>
      </c>
      <c r="E42" s="67">
        <v>3318850.7699999996</v>
      </c>
      <c r="F42" s="109">
        <v>93.312191646836624</v>
      </c>
      <c r="G42" s="71">
        <v>33.043546161010433</v>
      </c>
      <c r="H42" s="178">
        <v>4.0066564427059177</v>
      </c>
      <c r="I42" s="92">
        <v>15907.480000000001</v>
      </c>
      <c r="J42" s="67">
        <v>0</v>
      </c>
      <c r="K42" s="67">
        <v>2651256.13</v>
      </c>
    </row>
    <row r="43" spans="1:11" x14ac:dyDescent="0.2">
      <c r="A43" s="86" t="s">
        <v>86</v>
      </c>
      <c r="B43" s="82">
        <v>3076</v>
      </c>
      <c r="C43" s="67">
        <v>12754167.710000003</v>
      </c>
      <c r="D43" s="67">
        <v>10796169.070000002</v>
      </c>
      <c r="E43" s="67">
        <v>10021891.950000001</v>
      </c>
      <c r="F43" s="109">
        <v>92.828223465381498</v>
      </c>
      <c r="G43" s="71">
        <v>38.275461940098062</v>
      </c>
      <c r="H43" s="178">
        <v>6.3783586052332168</v>
      </c>
      <c r="I43" s="92">
        <v>0</v>
      </c>
      <c r="J43" s="67">
        <v>0</v>
      </c>
      <c r="K43" s="67">
        <v>1605020.4100000004</v>
      </c>
    </row>
    <row r="44" spans="1:11" x14ac:dyDescent="0.2">
      <c r="A44" s="86" t="s">
        <v>108</v>
      </c>
      <c r="B44" s="82">
        <v>1041</v>
      </c>
      <c r="C44" s="67">
        <v>11115016.459999997</v>
      </c>
      <c r="D44" s="67">
        <v>9282515.9199999962</v>
      </c>
      <c r="E44" s="67">
        <v>8611570.6400000025</v>
      </c>
      <c r="F44" s="109">
        <v>92.771945819620043</v>
      </c>
      <c r="G44" s="71">
        <v>50.440813557560254</v>
      </c>
      <c r="H44" s="178">
        <v>20.451501603196526</v>
      </c>
      <c r="I44" s="92">
        <v>823.95</v>
      </c>
      <c r="J44" s="67">
        <v>0</v>
      </c>
      <c r="K44" s="67">
        <v>1462493.48</v>
      </c>
    </row>
    <row r="45" spans="1:11" x14ac:dyDescent="0.2">
      <c r="A45" s="86" t="s">
        <v>77</v>
      </c>
      <c r="B45" s="82">
        <v>1337</v>
      </c>
      <c r="C45" s="67">
        <v>9524618.2300000023</v>
      </c>
      <c r="D45" s="67">
        <v>8160176.1900000032</v>
      </c>
      <c r="E45" s="67">
        <v>7560049.2199999988</v>
      </c>
      <c r="F45" s="109">
        <v>92.645661612852948</v>
      </c>
      <c r="G45" s="71">
        <v>52.692819347808431</v>
      </c>
      <c r="H45" s="178">
        <v>15.582256017375505</v>
      </c>
      <c r="I45" s="92">
        <v>41338.54</v>
      </c>
      <c r="J45" s="67">
        <v>7709.42</v>
      </c>
      <c r="K45" s="67">
        <v>618385.43000000017</v>
      </c>
    </row>
    <row r="46" spans="1:11" x14ac:dyDescent="0.2">
      <c r="A46" s="86" t="s">
        <v>53</v>
      </c>
      <c r="B46" s="82">
        <v>1694</v>
      </c>
      <c r="C46" s="67">
        <v>22146139.910000008</v>
      </c>
      <c r="D46" s="67">
        <v>18666250.750000007</v>
      </c>
      <c r="E46" s="67">
        <v>16943090.710000001</v>
      </c>
      <c r="F46" s="109">
        <v>90.76857981241892</v>
      </c>
      <c r="G46" s="71">
        <v>25.744825969240182</v>
      </c>
      <c r="H46" s="178">
        <v>1.9969162975696551</v>
      </c>
      <c r="I46" s="92">
        <v>0.01</v>
      </c>
      <c r="J46" s="67">
        <v>0</v>
      </c>
      <c r="K46" s="67">
        <v>1779436.28</v>
      </c>
    </row>
    <row r="47" spans="1:11" x14ac:dyDescent="0.2">
      <c r="A47" s="86" t="s">
        <v>104</v>
      </c>
      <c r="B47" s="82">
        <v>1250</v>
      </c>
      <c r="C47" s="67">
        <v>12580946.529999999</v>
      </c>
      <c r="D47" s="67">
        <v>10839891.49</v>
      </c>
      <c r="E47" s="67">
        <v>9833237.1900000032</v>
      </c>
      <c r="F47" s="109">
        <v>90.713428257758352</v>
      </c>
      <c r="G47" s="71">
        <v>40.870206140120587</v>
      </c>
      <c r="H47" s="178">
        <v>14.650272451121461</v>
      </c>
      <c r="I47" s="92">
        <v>14383.73</v>
      </c>
      <c r="J47" s="67">
        <v>0</v>
      </c>
      <c r="K47" s="67">
        <v>1916091.09</v>
      </c>
    </row>
    <row r="48" spans="1:11" x14ac:dyDescent="0.2">
      <c r="A48" s="86" t="s">
        <v>31</v>
      </c>
      <c r="B48" s="82">
        <v>2072</v>
      </c>
      <c r="C48" s="67">
        <v>33406357.890000012</v>
      </c>
      <c r="D48" s="67">
        <v>28695501.110000014</v>
      </c>
      <c r="E48" s="67">
        <v>25720685.169999998</v>
      </c>
      <c r="F48" s="109">
        <v>89.633162604143095</v>
      </c>
      <c r="G48" s="71">
        <v>10.83692950081703</v>
      </c>
      <c r="H48" s="178">
        <v>-24.483182808617222</v>
      </c>
      <c r="I48" s="92">
        <v>247.35</v>
      </c>
      <c r="J48" s="67">
        <v>0</v>
      </c>
      <c r="K48" s="67">
        <v>1646637.8599999996</v>
      </c>
    </row>
    <row r="49" spans="1:11" x14ac:dyDescent="0.2">
      <c r="A49" s="86" t="s">
        <v>98</v>
      </c>
      <c r="B49" s="82">
        <v>1264</v>
      </c>
      <c r="C49" s="67">
        <v>5914804.4699999997</v>
      </c>
      <c r="D49" s="67">
        <v>3562007.1199999996</v>
      </c>
      <c r="E49" s="67">
        <v>3187620.76</v>
      </c>
      <c r="F49" s="109">
        <v>89.489455035115157</v>
      </c>
      <c r="G49" s="71">
        <v>37.146529457287123</v>
      </c>
      <c r="H49" s="178">
        <v>-4.2585831885471856</v>
      </c>
      <c r="I49" s="92">
        <v>528966.87999999989</v>
      </c>
      <c r="J49" s="67">
        <v>0</v>
      </c>
      <c r="K49" s="67">
        <v>3640750.7300000009</v>
      </c>
    </row>
    <row r="50" spans="1:11" x14ac:dyDescent="0.2">
      <c r="A50" s="86" t="s">
        <v>70</v>
      </c>
      <c r="B50" s="82">
        <v>2454</v>
      </c>
      <c r="C50" s="67">
        <v>16718225.070000002</v>
      </c>
      <c r="D50" s="67">
        <v>15071339.860000003</v>
      </c>
      <c r="E50" s="67">
        <v>13473907.32</v>
      </c>
      <c r="F50" s="109">
        <v>89.400859148298693</v>
      </c>
      <c r="G50" s="71">
        <v>58.265328999606062</v>
      </c>
      <c r="H50" s="178">
        <v>28.205269264832673</v>
      </c>
      <c r="I50" s="92">
        <v>240.29000000000002</v>
      </c>
      <c r="J50" s="67">
        <v>4839.68</v>
      </c>
      <c r="K50" s="67">
        <v>1216654.2</v>
      </c>
    </row>
    <row r="51" spans="1:11" x14ac:dyDescent="0.2">
      <c r="A51" s="86" t="s">
        <v>110</v>
      </c>
      <c r="B51" s="82">
        <v>2149</v>
      </c>
      <c r="C51" s="67">
        <v>7927638.7900000019</v>
      </c>
      <c r="D51" s="67">
        <v>7008709.1000000015</v>
      </c>
      <c r="E51" s="67">
        <v>6252658.4600000018</v>
      </c>
      <c r="F51" s="109">
        <v>89.212697670673762</v>
      </c>
      <c r="G51" s="71">
        <v>39.112420032934281</v>
      </c>
      <c r="H51" s="178">
        <v>9.1124200329342813</v>
      </c>
      <c r="I51" s="92">
        <v>26606.54</v>
      </c>
      <c r="J51" s="67">
        <v>44501.829999999994</v>
      </c>
      <c r="K51" s="67">
        <v>2388172.7000000007</v>
      </c>
    </row>
    <row r="52" spans="1:11" x14ac:dyDescent="0.2">
      <c r="A52" s="86" t="s">
        <v>52</v>
      </c>
      <c r="B52" s="82">
        <v>3587</v>
      </c>
      <c r="C52" s="67">
        <v>36261206.440000005</v>
      </c>
      <c r="D52" s="67">
        <v>31368776.730000008</v>
      </c>
      <c r="E52" s="67">
        <v>27901749.159999996</v>
      </c>
      <c r="F52" s="109">
        <v>88.94752065137348</v>
      </c>
      <c r="G52" s="71">
        <v>60.520634682316818</v>
      </c>
      <c r="H52" s="178">
        <v>21.894185742152953</v>
      </c>
      <c r="I52" s="92">
        <v>0</v>
      </c>
      <c r="J52" s="67">
        <v>33579.94</v>
      </c>
      <c r="K52" s="67">
        <v>663062.46999999974</v>
      </c>
    </row>
    <row r="53" spans="1:11" x14ac:dyDescent="0.2">
      <c r="A53" s="86" t="s">
        <v>34</v>
      </c>
      <c r="B53" s="82">
        <v>2980</v>
      </c>
      <c r="C53" s="67">
        <v>32041779.490000006</v>
      </c>
      <c r="D53" s="67">
        <v>27848131.390000008</v>
      </c>
      <c r="E53" s="67">
        <v>24643233.829999998</v>
      </c>
      <c r="F53" s="109">
        <v>88.491516665456203</v>
      </c>
      <c r="G53" s="71">
        <v>27.293706460358656</v>
      </c>
      <c r="H53" s="178">
        <v>-4.2503619834377844</v>
      </c>
      <c r="I53" s="92">
        <v>16252.49</v>
      </c>
      <c r="J53" s="67">
        <v>36672.58</v>
      </c>
      <c r="K53" s="67">
        <v>1233651.1600000001</v>
      </c>
    </row>
    <row r="54" spans="1:11" x14ac:dyDescent="0.2">
      <c r="A54" s="86" t="s">
        <v>72</v>
      </c>
      <c r="B54" s="82">
        <v>2310</v>
      </c>
      <c r="C54" s="67">
        <v>11271411.33</v>
      </c>
      <c r="D54" s="67">
        <v>9491975.040000001</v>
      </c>
      <c r="E54" s="67">
        <v>8361876.4400000013</v>
      </c>
      <c r="F54" s="109">
        <v>88.094168018376934</v>
      </c>
      <c r="G54" s="71">
        <v>41.651910735480804</v>
      </c>
      <c r="H54" s="178">
        <v>11.493703143023241</v>
      </c>
      <c r="I54" s="92">
        <v>0</v>
      </c>
      <c r="J54" s="67">
        <v>2856.06</v>
      </c>
      <c r="K54" s="67">
        <v>2589384.1000000006</v>
      </c>
    </row>
    <row r="55" spans="1:11" x14ac:dyDescent="0.2">
      <c r="A55" s="86" t="s">
        <v>56</v>
      </c>
      <c r="B55" s="82">
        <v>1102</v>
      </c>
      <c r="C55" s="67">
        <v>6023068.3600000013</v>
      </c>
      <c r="D55" s="67">
        <v>5115615.0000000019</v>
      </c>
      <c r="E55" s="67">
        <v>4475484.37</v>
      </c>
      <c r="F55" s="109">
        <v>87.486731702835314</v>
      </c>
      <c r="G55" s="71">
        <v>23.354114732390414</v>
      </c>
      <c r="H55" s="178">
        <v>0.2849103325099992</v>
      </c>
      <c r="I55" s="92">
        <v>32579.579999999998</v>
      </c>
      <c r="J55" s="67">
        <v>0</v>
      </c>
      <c r="K55" s="67">
        <v>4522963.7999999989</v>
      </c>
    </row>
    <row r="56" spans="1:11" x14ac:dyDescent="0.2">
      <c r="A56" s="86" t="s">
        <v>50</v>
      </c>
      <c r="B56" s="82">
        <v>1869</v>
      </c>
      <c r="C56" s="67">
        <v>14296248.249999998</v>
      </c>
      <c r="D56" s="67">
        <v>11375858.609999998</v>
      </c>
      <c r="E56" s="67">
        <v>9936887.0600000005</v>
      </c>
      <c r="F56" s="109">
        <v>87.350655459667351</v>
      </c>
      <c r="G56" s="71">
        <v>36.806707718584029</v>
      </c>
      <c r="H56" s="178">
        <v>7.5089928625997722</v>
      </c>
      <c r="I56" s="92">
        <v>0</v>
      </c>
      <c r="J56" s="67">
        <v>0</v>
      </c>
      <c r="K56" s="67">
        <v>1304504.6000000003</v>
      </c>
    </row>
    <row r="57" spans="1:11" x14ac:dyDescent="0.2">
      <c r="A57" s="86" t="s">
        <v>85</v>
      </c>
      <c r="B57" s="82">
        <v>1462</v>
      </c>
      <c r="C57" s="67">
        <v>13808898.370000003</v>
      </c>
      <c r="D57" s="67">
        <v>11592230.210000001</v>
      </c>
      <c r="E57" s="67">
        <v>9927577.2100000009</v>
      </c>
      <c r="F57" s="109">
        <v>85.6399245887647</v>
      </c>
      <c r="G57" s="71">
        <v>37.18396334587662</v>
      </c>
      <c r="H57" s="178">
        <v>7.0921979694177582</v>
      </c>
      <c r="I57" s="92">
        <v>1524.6799999999996</v>
      </c>
      <c r="J57" s="67">
        <v>0</v>
      </c>
      <c r="K57" s="67">
        <v>2985676.0800000005</v>
      </c>
    </row>
    <row r="58" spans="1:11" x14ac:dyDescent="0.2">
      <c r="A58" s="86" t="s">
        <v>36</v>
      </c>
      <c r="B58" s="82">
        <v>3713</v>
      </c>
      <c r="C58" s="67">
        <v>15653552.609999994</v>
      </c>
      <c r="D58" s="67">
        <v>13542228.419999994</v>
      </c>
      <c r="E58" s="67">
        <v>11466116.470000001</v>
      </c>
      <c r="F58" s="109">
        <v>84.669347720247686</v>
      </c>
      <c r="G58" s="71">
        <v>17.878869029140429</v>
      </c>
      <c r="H58" s="178">
        <v>-17.30604058306762</v>
      </c>
      <c r="I58" s="92">
        <v>234030.69999999998</v>
      </c>
      <c r="J58" s="67">
        <v>241463.92000000004</v>
      </c>
      <c r="K58" s="67">
        <v>2341294.8000000007</v>
      </c>
    </row>
    <row r="59" spans="1:11" x14ac:dyDescent="0.2">
      <c r="A59" s="86" t="s">
        <v>39</v>
      </c>
      <c r="B59" s="82">
        <v>4534</v>
      </c>
      <c r="C59" s="67">
        <v>64926710.839999974</v>
      </c>
      <c r="D59" s="67">
        <v>56937806.179999977</v>
      </c>
      <c r="E59" s="67">
        <v>47382464.219999984</v>
      </c>
      <c r="F59" s="109">
        <v>83.217930930123515</v>
      </c>
      <c r="G59" s="71">
        <v>37.737280986227262</v>
      </c>
      <c r="H59" s="178">
        <v>4.7761490233865258</v>
      </c>
      <c r="I59" s="92">
        <v>0.01</v>
      </c>
      <c r="J59" s="67">
        <v>76820.389999999985</v>
      </c>
      <c r="K59" s="67">
        <v>1512066.5999999999</v>
      </c>
    </row>
    <row r="60" spans="1:11" x14ac:dyDescent="0.2">
      <c r="A60" s="86" t="s">
        <v>58</v>
      </c>
      <c r="B60" s="82">
        <v>842</v>
      </c>
      <c r="C60" s="67">
        <v>13828988.040000001</v>
      </c>
      <c r="D60" s="67">
        <v>12615367.789999999</v>
      </c>
      <c r="E60" s="67">
        <v>10436540.220000003</v>
      </c>
      <c r="F60" s="109">
        <v>82.728782812601636</v>
      </c>
      <c r="G60" s="71">
        <v>24.706086693929308</v>
      </c>
      <c r="H60" s="178">
        <v>-4.2903732047324015</v>
      </c>
      <c r="I60" s="92">
        <v>0</v>
      </c>
      <c r="J60" s="67">
        <v>15164.630000000001</v>
      </c>
      <c r="K60" s="67">
        <v>1198455.6200000003</v>
      </c>
    </row>
    <row r="61" spans="1:11" x14ac:dyDescent="0.2">
      <c r="A61" s="86" t="s">
        <v>79</v>
      </c>
      <c r="B61" s="82">
        <v>1662</v>
      </c>
      <c r="C61" s="67">
        <v>9666828.1699999999</v>
      </c>
      <c r="D61" s="67">
        <v>7897312.7599999998</v>
      </c>
      <c r="E61" s="67">
        <v>6458986.2500000009</v>
      </c>
      <c r="F61" s="109">
        <v>81.78714008535735</v>
      </c>
      <c r="G61" s="71">
        <v>28.073613533393104</v>
      </c>
      <c r="H61" s="178">
        <v>-7.5721269216202467</v>
      </c>
      <c r="I61" s="92">
        <v>37163.990000000005</v>
      </c>
      <c r="J61" s="67">
        <v>0</v>
      </c>
      <c r="K61" s="67">
        <v>1419148.8900000001</v>
      </c>
    </row>
    <row r="62" spans="1:11" x14ac:dyDescent="0.2">
      <c r="A62" s="86" t="s">
        <v>73</v>
      </c>
      <c r="B62" s="82">
        <v>1083</v>
      </c>
      <c r="C62" s="67">
        <v>4457319.2300000004</v>
      </c>
      <c r="D62" s="67">
        <v>3789885.8400000003</v>
      </c>
      <c r="E62" s="67">
        <v>3078485.55</v>
      </c>
      <c r="F62" s="109">
        <v>81.22897839054697</v>
      </c>
      <c r="G62" s="71">
        <v>64.406718836149778</v>
      </c>
      <c r="H62" s="178">
        <v>34.406718836149807</v>
      </c>
      <c r="I62" s="92">
        <v>2358.02</v>
      </c>
      <c r="J62" s="67">
        <v>0</v>
      </c>
      <c r="K62" s="67">
        <v>905095.34000000008</v>
      </c>
    </row>
    <row r="63" spans="1:11" x14ac:dyDescent="0.2">
      <c r="A63" s="86" t="s">
        <v>26</v>
      </c>
      <c r="B63" s="82">
        <v>1093</v>
      </c>
      <c r="C63" s="67">
        <v>4642053.919999999</v>
      </c>
      <c r="D63" s="67">
        <v>2539237.0399999991</v>
      </c>
      <c r="E63" s="67">
        <v>2056854.9499999995</v>
      </c>
      <c r="F63" s="109">
        <v>81.002872815686416</v>
      </c>
      <c r="G63" s="71">
        <v>68.111336776567555</v>
      </c>
      <c r="H63" s="178">
        <v>40.145366730891745</v>
      </c>
      <c r="I63" s="92">
        <v>15411.81</v>
      </c>
      <c r="J63" s="67">
        <v>636.42999999999995</v>
      </c>
      <c r="K63" s="67">
        <v>5074826.26</v>
      </c>
    </row>
    <row r="64" spans="1:11" x14ac:dyDescent="0.2">
      <c r="A64" s="86" t="s">
        <v>78</v>
      </c>
      <c r="B64" s="82">
        <v>3382</v>
      </c>
      <c r="C64" s="67">
        <v>45238059.219999991</v>
      </c>
      <c r="D64" s="67">
        <v>38926224.229999989</v>
      </c>
      <c r="E64" s="67">
        <v>30832212.969999991</v>
      </c>
      <c r="F64" s="109">
        <v>79.206790742981852</v>
      </c>
      <c r="G64" s="71">
        <v>38.671277476583938</v>
      </c>
      <c r="H64" s="178">
        <v>-0.98339434829092143</v>
      </c>
      <c r="I64" s="92">
        <v>885.83999999999992</v>
      </c>
      <c r="J64" s="67">
        <v>249404.82</v>
      </c>
      <c r="K64" s="67">
        <v>2561580.2400000002</v>
      </c>
    </row>
    <row r="65" spans="1:11" x14ac:dyDescent="0.2">
      <c r="A65" s="86" t="s">
        <v>66</v>
      </c>
      <c r="B65" s="82">
        <v>1970</v>
      </c>
      <c r="C65" s="67">
        <v>5210216.3199999984</v>
      </c>
      <c r="D65" s="67">
        <v>4513573.9099999983</v>
      </c>
      <c r="E65" s="67">
        <v>3564112.7100000009</v>
      </c>
      <c r="F65" s="109">
        <v>78.96431477733357</v>
      </c>
      <c r="G65" s="71">
        <v>32.00951494320168</v>
      </c>
      <c r="H65" s="178">
        <v>2.009651914178662</v>
      </c>
      <c r="I65" s="92">
        <v>285946.75</v>
      </c>
      <c r="J65" s="67">
        <v>186440.44999999995</v>
      </c>
      <c r="K65" s="67">
        <v>3007501.9600000009</v>
      </c>
    </row>
    <row r="66" spans="1:11" x14ac:dyDescent="0.2">
      <c r="A66" s="86" t="s">
        <v>30</v>
      </c>
      <c r="B66" s="82">
        <v>351</v>
      </c>
      <c r="C66" s="67">
        <v>3507430.2</v>
      </c>
      <c r="D66" s="67">
        <v>3082774.3100000005</v>
      </c>
      <c r="E66" s="67">
        <v>2421876.9000000004</v>
      </c>
      <c r="F66" s="109">
        <v>78.561602519647309</v>
      </c>
      <c r="G66" s="71">
        <v>24.387161899103955</v>
      </c>
      <c r="H66" s="178">
        <v>-5.9679160447832817</v>
      </c>
      <c r="I66" s="92">
        <v>86699.33</v>
      </c>
      <c r="J66" s="67">
        <v>0</v>
      </c>
      <c r="K66" s="67">
        <v>4805730.38</v>
      </c>
    </row>
    <row r="67" spans="1:11" x14ac:dyDescent="0.2">
      <c r="A67" s="86" t="s">
        <v>29</v>
      </c>
      <c r="B67" s="82">
        <v>1373</v>
      </c>
      <c r="C67" s="67">
        <v>11684085.009999996</v>
      </c>
      <c r="D67" s="67">
        <v>9665487.679999996</v>
      </c>
      <c r="E67" s="67">
        <v>7578249.7600000007</v>
      </c>
      <c r="F67" s="109">
        <v>78.40524980111509</v>
      </c>
      <c r="G67" s="71">
        <v>81.718864038864851</v>
      </c>
      <c r="H67" s="178">
        <v>50.93302320376413</v>
      </c>
      <c r="I67" s="92">
        <v>1402266.0699999994</v>
      </c>
      <c r="J67" s="67">
        <v>65460.099999999991</v>
      </c>
      <c r="K67" s="67">
        <v>1947786.8200000003</v>
      </c>
    </row>
    <row r="68" spans="1:11" x14ac:dyDescent="0.2">
      <c r="A68" s="86" t="s">
        <v>90</v>
      </c>
      <c r="B68" s="82">
        <v>1957</v>
      </c>
      <c r="C68" s="67">
        <v>16707706.369999997</v>
      </c>
      <c r="D68" s="67">
        <v>14328934.199999997</v>
      </c>
      <c r="E68" s="67">
        <v>11163850.209999999</v>
      </c>
      <c r="F68" s="109">
        <v>77.911239274167372</v>
      </c>
      <c r="G68" s="71">
        <v>49.921485380624766</v>
      </c>
      <c r="H68" s="178">
        <v>19.311431665115478</v>
      </c>
      <c r="I68" s="92">
        <v>776014.81</v>
      </c>
      <c r="J68" s="67">
        <v>269385.46999999997</v>
      </c>
      <c r="K68" s="67">
        <v>1874989.3599999996</v>
      </c>
    </row>
    <row r="69" spans="1:11" x14ac:dyDescent="0.2">
      <c r="A69" s="86" t="s">
        <v>42</v>
      </c>
      <c r="B69" s="82">
        <v>2081</v>
      </c>
      <c r="C69" s="67">
        <v>12287950.179999998</v>
      </c>
      <c r="D69" s="67">
        <v>10348501.149999999</v>
      </c>
      <c r="E69" s="67">
        <v>8038056.3799999999</v>
      </c>
      <c r="F69" s="109">
        <v>77.673628900355311</v>
      </c>
      <c r="G69" s="71">
        <v>54.230158264951115</v>
      </c>
      <c r="H69" s="178">
        <v>22.46751427364336</v>
      </c>
      <c r="I69" s="92">
        <v>0.11</v>
      </c>
      <c r="J69" s="67">
        <v>0</v>
      </c>
      <c r="K69" s="67">
        <v>2224587.7199999997</v>
      </c>
    </row>
    <row r="70" spans="1:11" x14ac:dyDescent="0.2">
      <c r="A70" s="86" t="s">
        <v>48</v>
      </c>
      <c r="B70" s="82">
        <v>2915</v>
      </c>
      <c r="C70" s="67">
        <v>15350779.939999998</v>
      </c>
      <c r="D70" s="67">
        <v>11746449.429999996</v>
      </c>
      <c r="E70" s="67">
        <v>8437796.8900000006</v>
      </c>
      <c r="F70" s="109">
        <v>71.832743505030379</v>
      </c>
      <c r="G70" s="71">
        <v>39.160418830607803</v>
      </c>
      <c r="H70" s="178">
        <v>5.7645678314022568</v>
      </c>
      <c r="I70" s="92">
        <v>1253962.6399999999</v>
      </c>
      <c r="J70" s="67">
        <v>224.84</v>
      </c>
      <c r="K70" s="67">
        <v>2350143.0300000003</v>
      </c>
    </row>
    <row r="71" spans="1:11" x14ac:dyDescent="0.2">
      <c r="A71" s="86" t="s">
        <v>81</v>
      </c>
      <c r="B71" s="82">
        <v>2647</v>
      </c>
      <c r="C71" s="67">
        <v>32066261.389999993</v>
      </c>
      <c r="D71" s="67">
        <v>27315477.519999996</v>
      </c>
      <c r="E71" s="67">
        <v>19269428.339999996</v>
      </c>
      <c r="F71" s="109">
        <v>70.543992232576571</v>
      </c>
      <c r="G71" s="71">
        <v>42.903970734504938</v>
      </c>
      <c r="H71" s="178">
        <v>-1.4715815056711739</v>
      </c>
      <c r="I71" s="92">
        <v>34431.22</v>
      </c>
      <c r="J71" s="67">
        <v>0</v>
      </c>
      <c r="K71" s="67">
        <v>864483.89999999979</v>
      </c>
    </row>
    <row r="72" spans="1:11" x14ac:dyDescent="0.2">
      <c r="A72" s="86" t="s">
        <v>74</v>
      </c>
      <c r="B72" s="82">
        <v>1089</v>
      </c>
      <c r="C72" s="67">
        <v>13549798.179999998</v>
      </c>
      <c r="D72" s="67">
        <v>12086480.749999998</v>
      </c>
      <c r="E72" s="67">
        <v>8353517.8000000007</v>
      </c>
      <c r="F72" s="109">
        <v>69.114558429259915</v>
      </c>
      <c r="G72" s="71">
        <v>25.970791863279437</v>
      </c>
      <c r="H72" s="178">
        <v>-39.70448710123059</v>
      </c>
      <c r="I72" s="92">
        <v>14528740.599999996</v>
      </c>
      <c r="J72" s="67">
        <v>942112.92999999993</v>
      </c>
      <c r="K72" s="67">
        <v>5172273.09</v>
      </c>
    </row>
    <row r="73" spans="1:11" x14ac:dyDescent="0.2">
      <c r="A73" s="86" t="s">
        <v>76</v>
      </c>
      <c r="B73" s="82">
        <v>3233</v>
      </c>
      <c r="C73" s="67">
        <v>21744639.740000002</v>
      </c>
      <c r="D73" s="67">
        <v>19077476.130000003</v>
      </c>
      <c r="E73" s="67">
        <v>13084719.060000001</v>
      </c>
      <c r="F73" s="109">
        <v>68.587264745276329</v>
      </c>
      <c r="G73" s="71">
        <v>36.733440664334758</v>
      </c>
      <c r="H73" s="178">
        <v>-2.658108644175964</v>
      </c>
      <c r="I73" s="92">
        <v>7452.05</v>
      </c>
      <c r="J73" s="67">
        <v>291723.38</v>
      </c>
      <c r="K73" s="67">
        <v>910720.16999999993</v>
      </c>
    </row>
    <row r="74" spans="1:11" x14ac:dyDescent="0.2">
      <c r="A74" s="86" t="s">
        <v>28</v>
      </c>
      <c r="B74" s="82">
        <v>1347</v>
      </c>
      <c r="C74" s="67">
        <v>10575310.729999999</v>
      </c>
      <c r="D74" s="67">
        <v>8791118.7099999972</v>
      </c>
      <c r="E74" s="67">
        <v>5964244.2700000014</v>
      </c>
      <c r="F74" s="109">
        <v>67.843973750640018</v>
      </c>
      <c r="G74" s="71">
        <v>26.257087661166505</v>
      </c>
      <c r="H74" s="178">
        <v>-13.269015236024194</v>
      </c>
      <c r="I74" s="92">
        <v>0.01</v>
      </c>
      <c r="J74" s="67">
        <v>46952.119999999995</v>
      </c>
      <c r="K74" s="67">
        <v>1257936.22</v>
      </c>
    </row>
    <row r="75" spans="1:11" x14ac:dyDescent="0.2">
      <c r="A75" s="86" t="s">
        <v>107</v>
      </c>
      <c r="B75" s="82">
        <v>2779</v>
      </c>
      <c r="C75" s="67">
        <v>9669893.2599999998</v>
      </c>
      <c r="D75" s="67">
        <v>8076676</v>
      </c>
      <c r="E75" s="67">
        <v>5423183.0099999988</v>
      </c>
      <c r="F75" s="109">
        <v>67.14622463498597</v>
      </c>
      <c r="G75" s="71">
        <v>77.258015139341609</v>
      </c>
      <c r="H75" s="178">
        <v>47.258015139341566</v>
      </c>
      <c r="I75" s="92">
        <v>165853.99000000002</v>
      </c>
      <c r="J75" s="67">
        <v>602406.0299999998</v>
      </c>
      <c r="K75" s="67">
        <v>2224487.87</v>
      </c>
    </row>
    <row r="76" spans="1:11" x14ac:dyDescent="0.2">
      <c r="A76" s="86" t="s">
        <v>91</v>
      </c>
      <c r="B76" s="82">
        <v>4095</v>
      </c>
      <c r="C76" s="67">
        <v>52523968.979999997</v>
      </c>
      <c r="D76" s="67">
        <v>47171487.609999999</v>
      </c>
      <c r="E76" s="67">
        <v>30422332.950000003</v>
      </c>
      <c r="F76" s="109">
        <v>64.493053942930345</v>
      </c>
      <c r="G76" s="71">
        <v>29.985027807343094</v>
      </c>
      <c r="H76" s="178">
        <v>-0.48933743590496087</v>
      </c>
      <c r="I76" s="92">
        <v>51760.740000000005</v>
      </c>
      <c r="J76" s="67">
        <v>0</v>
      </c>
      <c r="K76" s="67">
        <v>1887688.29</v>
      </c>
    </row>
    <row r="77" spans="1:11" x14ac:dyDescent="0.2">
      <c r="A77" s="86" t="s">
        <v>61</v>
      </c>
      <c r="B77" s="82">
        <v>2563</v>
      </c>
      <c r="C77" s="67">
        <v>24536706.010000002</v>
      </c>
      <c r="D77" s="67">
        <v>21549505.25</v>
      </c>
      <c r="E77" s="67">
        <v>13419429.219999999</v>
      </c>
      <c r="F77" s="109">
        <v>62.272562939699036</v>
      </c>
      <c r="G77" s="71">
        <v>56.459247444803019</v>
      </c>
      <c r="H77" s="178">
        <v>26.459247444803026</v>
      </c>
      <c r="I77" s="92">
        <v>279619.5</v>
      </c>
      <c r="J77" s="67">
        <v>0</v>
      </c>
      <c r="K77" s="67">
        <v>985978.78</v>
      </c>
    </row>
    <row r="78" spans="1:11" x14ac:dyDescent="0.2">
      <c r="A78" s="86" t="s">
        <v>96</v>
      </c>
      <c r="B78" s="82">
        <v>1909</v>
      </c>
      <c r="C78" s="67">
        <v>17413639.710000001</v>
      </c>
      <c r="D78" s="67">
        <v>14933614.98</v>
      </c>
      <c r="E78" s="67">
        <v>9294619.4199999999</v>
      </c>
      <c r="F78" s="109">
        <v>62.239581189470307</v>
      </c>
      <c r="G78" s="71">
        <v>76.215747446924524</v>
      </c>
      <c r="H78" s="178">
        <v>53.459625539998697</v>
      </c>
      <c r="I78" s="92">
        <v>0.4</v>
      </c>
      <c r="J78" s="67">
        <v>0</v>
      </c>
      <c r="K78" s="67">
        <v>1796110.4099999997</v>
      </c>
    </row>
    <row r="79" spans="1:11" x14ac:dyDescent="0.2">
      <c r="A79" s="86" t="s">
        <v>87</v>
      </c>
      <c r="B79" s="82">
        <v>1900</v>
      </c>
      <c r="C79" s="67">
        <v>17093924.580000002</v>
      </c>
      <c r="D79" s="67">
        <v>14528849.150000002</v>
      </c>
      <c r="E79" s="67">
        <v>8810069.8599999994</v>
      </c>
      <c r="F79" s="109">
        <v>60.638456418965561</v>
      </c>
      <c r="G79" s="71">
        <v>24.654250306932294</v>
      </c>
      <c r="H79" s="178">
        <v>-5.3457496930677015</v>
      </c>
      <c r="I79" s="92">
        <v>790585.98</v>
      </c>
      <c r="J79" s="67">
        <v>0</v>
      </c>
      <c r="K79" s="67">
        <v>7198318.6800000016</v>
      </c>
    </row>
    <row r="80" spans="1:11" x14ac:dyDescent="0.2">
      <c r="A80" s="86" t="s">
        <v>62</v>
      </c>
      <c r="B80" s="82">
        <v>1663</v>
      </c>
      <c r="C80" s="67">
        <v>10985171.279999999</v>
      </c>
      <c r="D80" s="67">
        <v>9680666.6799999997</v>
      </c>
      <c r="E80" s="67">
        <v>5737338.9900000012</v>
      </c>
      <c r="F80" s="109">
        <v>59.26594912985891</v>
      </c>
      <c r="G80" s="71">
        <v>30.029377598272248</v>
      </c>
      <c r="H80" s="178">
        <v>2.9786364427457676E-2</v>
      </c>
      <c r="I80" s="92">
        <v>295730.40999999992</v>
      </c>
      <c r="J80" s="67">
        <v>522387.93999999989</v>
      </c>
      <c r="K80" s="67">
        <v>3756683.2099999995</v>
      </c>
    </row>
    <row r="81" spans="1:11" x14ac:dyDescent="0.2">
      <c r="A81" s="86" t="s">
        <v>33</v>
      </c>
      <c r="B81" s="82">
        <v>3028</v>
      </c>
      <c r="C81" s="67">
        <v>32786273.109999996</v>
      </c>
      <c r="D81" s="67">
        <v>23543907.419999994</v>
      </c>
      <c r="E81" s="67">
        <v>13844191.460000001</v>
      </c>
      <c r="F81" s="109">
        <v>58.801588084056455</v>
      </c>
      <c r="G81" s="71">
        <v>99.369760906932726</v>
      </c>
      <c r="H81" s="178">
        <v>53.921911760385306</v>
      </c>
      <c r="I81" s="92">
        <v>49376.33</v>
      </c>
      <c r="J81" s="67">
        <v>81808.5</v>
      </c>
      <c r="K81" s="67">
        <v>2743368.6700000004</v>
      </c>
    </row>
    <row r="82" spans="1:11" x14ac:dyDescent="0.2">
      <c r="A82" s="86" t="s">
        <v>99</v>
      </c>
      <c r="B82" s="82">
        <v>2111</v>
      </c>
      <c r="C82" s="67">
        <v>6695849.1000000015</v>
      </c>
      <c r="D82" s="67">
        <v>5726933.5800000019</v>
      </c>
      <c r="E82" s="67">
        <v>3357721.78</v>
      </c>
      <c r="F82" s="109">
        <v>58.630360088792912</v>
      </c>
      <c r="G82" s="71">
        <v>96.008231355011233</v>
      </c>
      <c r="H82" s="178">
        <v>59.459005796483844</v>
      </c>
      <c r="I82" s="92">
        <v>37713.360000000001</v>
      </c>
      <c r="J82" s="67">
        <v>0</v>
      </c>
      <c r="K82" s="67">
        <v>2073610.8299999998</v>
      </c>
    </row>
    <row r="83" spans="1:11" x14ac:dyDescent="0.2">
      <c r="A83" s="86" t="s">
        <v>64</v>
      </c>
      <c r="B83" s="82">
        <v>1729</v>
      </c>
      <c r="C83" s="67">
        <v>17807067.379999992</v>
      </c>
      <c r="D83" s="67">
        <v>15214827.219999991</v>
      </c>
      <c r="E83" s="67">
        <v>8153657.1899999985</v>
      </c>
      <c r="F83" s="109">
        <v>53.590205607343087</v>
      </c>
      <c r="G83" s="71">
        <v>25.867551285903399</v>
      </c>
      <c r="H83" s="178">
        <v>-5.0503042071112612</v>
      </c>
      <c r="I83" s="92">
        <v>4163.1800000000012</v>
      </c>
      <c r="J83" s="67">
        <v>0</v>
      </c>
      <c r="K83" s="67">
        <v>1744007.3700000003</v>
      </c>
    </row>
    <row r="84" spans="1:11" x14ac:dyDescent="0.2">
      <c r="A84" s="86" t="s">
        <v>97</v>
      </c>
      <c r="B84" s="82">
        <v>3303</v>
      </c>
      <c r="C84" s="67">
        <v>32676498.369999997</v>
      </c>
      <c r="D84" s="67">
        <v>28913955.990000002</v>
      </c>
      <c r="E84" s="67">
        <v>14904154.84</v>
      </c>
      <c r="F84" s="109">
        <v>51.546577871096765</v>
      </c>
      <c r="G84" s="71">
        <v>32.417482297842255</v>
      </c>
      <c r="H84" s="178">
        <v>2.4174822978422577</v>
      </c>
      <c r="I84" s="92">
        <v>0</v>
      </c>
      <c r="J84" s="67">
        <v>0</v>
      </c>
      <c r="K84" s="67">
        <v>4193648.0999999987</v>
      </c>
    </row>
    <row r="85" spans="1:11" x14ac:dyDescent="0.2">
      <c r="A85" s="86" t="s">
        <v>89</v>
      </c>
      <c r="B85" s="82">
        <v>935</v>
      </c>
      <c r="C85" s="67">
        <v>9038522.0900000017</v>
      </c>
      <c r="D85" s="67">
        <v>7738265.7900000028</v>
      </c>
      <c r="E85" s="67">
        <v>3937472.0400000005</v>
      </c>
      <c r="F85" s="109">
        <v>50.883132562961485</v>
      </c>
      <c r="G85" s="71">
        <v>81.493167849897944</v>
      </c>
      <c r="H85" s="178">
        <v>51.493167849897915</v>
      </c>
      <c r="I85" s="92">
        <v>3204768.5100000002</v>
      </c>
      <c r="J85" s="67">
        <v>627761.96999999986</v>
      </c>
      <c r="K85" s="67">
        <v>5409835.21</v>
      </c>
    </row>
    <row r="86" spans="1:11" x14ac:dyDescent="0.2">
      <c r="A86" s="86" t="s">
        <v>71</v>
      </c>
      <c r="B86" s="82">
        <v>820</v>
      </c>
      <c r="C86" s="67">
        <v>18014937.879999995</v>
      </c>
      <c r="D86" s="67">
        <v>16084463.059999995</v>
      </c>
      <c r="E86" s="67">
        <v>8044820.2599999998</v>
      </c>
      <c r="F86" s="109">
        <v>50.0160946000519</v>
      </c>
      <c r="G86" s="71">
        <v>146.17630327765707</v>
      </c>
      <c r="H86" s="178">
        <v>118.8725334293547</v>
      </c>
      <c r="I86" s="92">
        <v>10636.970000000001</v>
      </c>
      <c r="J86" s="67">
        <v>0</v>
      </c>
      <c r="K86" s="67">
        <v>1582595.7800000003</v>
      </c>
    </row>
    <row r="87" spans="1:11" x14ac:dyDescent="0.2">
      <c r="A87" s="86" t="s">
        <v>109</v>
      </c>
      <c r="B87" s="82">
        <v>757</v>
      </c>
      <c r="C87" s="67">
        <v>2114433.86</v>
      </c>
      <c r="D87" s="67">
        <v>1734909.45</v>
      </c>
      <c r="E87" s="67">
        <v>665421.49999999988</v>
      </c>
      <c r="F87" s="109">
        <v>38.354825953596595</v>
      </c>
      <c r="G87" s="71">
        <v>45.682164973629504</v>
      </c>
      <c r="H87" s="178">
        <v>15.682164973629492</v>
      </c>
      <c r="I87" s="92">
        <v>58.480000000000004</v>
      </c>
      <c r="J87" s="67">
        <v>1103407.2499999998</v>
      </c>
      <c r="K87" s="67">
        <v>3607391.0499999989</v>
      </c>
    </row>
    <row r="88" spans="1:11" x14ac:dyDescent="0.2">
      <c r="A88" s="86" t="s">
        <v>57</v>
      </c>
      <c r="B88" s="82">
        <v>974</v>
      </c>
      <c r="C88" s="67">
        <v>10399127.009999998</v>
      </c>
      <c r="D88" s="67">
        <v>8942814.1299999971</v>
      </c>
      <c r="E88" s="67">
        <v>3337007.2699999991</v>
      </c>
      <c r="F88" s="109">
        <v>37.314957254959744</v>
      </c>
      <c r="G88" s="71">
        <v>31.230207352829655</v>
      </c>
      <c r="H88" s="178">
        <v>-0.62786407115019549</v>
      </c>
      <c r="I88" s="92">
        <v>274.67</v>
      </c>
      <c r="J88" s="67">
        <v>0</v>
      </c>
      <c r="K88" s="67">
        <v>424381.22</v>
      </c>
    </row>
    <row r="89" spans="1:11" x14ac:dyDescent="0.2">
      <c r="A89" s="86" t="s">
        <v>103</v>
      </c>
      <c r="B89" s="82">
        <v>595</v>
      </c>
      <c r="C89" s="67">
        <v>6586489.0399999991</v>
      </c>
      <c r="D89" s="67">
        <v>5407711.9999999981</v>
      </c>
      <c r="E89" s="67">
        <v>2005273.2999999998</v>
      </c>
      <c r="F89" s="109">
        <v>37.081732533093486</v>
      </c>
      <c r="G89" s="71">
        <v>56.015093802924518</v>
      </c>
      <c r="H89" s="178">
        <v>35.932852344864905</v>
      </c>
      <c r="I89" s="92">
        <v>83708.69</v>
      </c>
      <c r="J89" s="67">
        <v>62990.14</v>
      </c>
      <c r="K89" s="67">
        <v>1871898.5</v>
      </c>
    </row>
    <row r="90" spans="1:11" x14ac:dyDescent="0.2">
      <c r="A90" s="86" t="s">
        <v>88</v>
      </c>
      <c r="B90" s="82">
        <v>2245</v>
      </c>
      <c r="C90" s="67">
        <v>22058371.670000002</v>
      </c>
      <c r="D90" s="67">
        <v>18307921.430000003</v>
      </c>
      <c r="E90" s="67">
        <v>6467679.5300000021</v>
      </c>
      <c r="F90" s="109">
        <v>35.327219175202679</v>
      </c>
      <c r="G90" s="71">
        <v>40.137648214613996</v>
      </c>
      <c r="H90" s="178">
        <v>11.395849786329785</v>
      </c>
      <c r="I90" s="92">
        <v>15566.25</v>
      </c>
      <c r="J90" s="67">
        <v>0</v>
      </c>
      <c r="K90" s="67">
        <v>1768625.7700000009</v>
      </c>
    </row>
    <row r="91" spans="1:11" x14ac:dyDescent="0.2">
      <c r="A91" s="86" t="s">
        <v>84</v>
      </c>
      <c r="B91" s="82">
        <v>5376</v>
      </c>
      <c r="C91" s="67">
        <v>17182640.829999998</v>
      </c>
      <c r="D91" s="67">
        <v>13784828.659999996</v>
      </c>
      <c r="E91" s="67">
        <v>3788316.919999999</v>
      </c>
      <c r="F91" s="109">
        <v>27.48178460130385</v>
      </c>
      <c r="G91" s="71">
        <v>83.742481304863958</v>
      </c>
      <c r="H91" s="178">
        <v>49.007442378923244</v>
      </c>
      <c r="I91" s="92">
        <v>15879.94</v>
      </c>
      <c r="J91" s="67">
        <v>72715.12</v>
      </c>
      <c r="K91" s="67">
        <v>6666586.5100000016</v>
      </c>
    </row>
    <row r="92" spans="1:11" x14ac:dyDescent="0.2">
      <c r="A92" s="86" t="s">
        <v>32</v>
      </c>
      <c r="B92" s="82">
        <v>1876</v>
      </c>
      <c r="C92" s="67">
        <v>15191591.810000001</v>
      </c>
      <c r="D92" s="67">
        <v>13598359.059999999</v>
      </c>
      <c r="E92" s="67">
        <v>2595816.4699999993</v>
      </c>
      <c r="F92" s="109">
        <v>19.089189059845278</v>
      </c>
      <c r="G92" s="71">
        <v>98.530594241125243</v>
      </c>
      <c r="H92" s="178">
        <v>61.752641784417065</v>
      </c>
      <c r="I92" s="92">
        <v>1508418.1699999997</v>
      </c>
      <c r="J92" s="67">
        <v>0</v>
      </c>
      <c r="K92" s="67">
        <v>594398.70999999985</v>
      </c>
    </row>
    <row r="93" spans="1:11" x14ac:dyDescent="0.2">
      <c r="A93" s="86" t="s">
        <v>82</v>
      </c>
      <c r="B93" s="82">
        <v>1704</v>
      </c>
      <c r="C93" s="67">
        <v>5807798.6299999999</v>
      </c>
      <c r="D93" s="67">
        <v>5019545.59</v>
      </c>
      <c r="E93" s="67">
        <v>413609.5199999999</v>
      </c>
      <c r="F93" s="109">
        <v>8.2399793484095021</v>
      </c>
      <c r="G93" s="71">
        <v>42.446980935061653</v>
      </c>
      <c r="H93" s="178">
        <v>8.7218804102961656</v>
      </c>
      <c r="I93" s="92">
        <v>39958.149999999994</v>
      </c>
      <c r="J93" s="67">
        <v>58631.79</v>
      </c>
      <c r="K93" s="67">
        <v>4229848.6199999992</v>
      </c>
    </row>
    <row r="94" spans="1:11" x14ac:dyDescent="0.2">
      <c r="A94" s="103" t="s">
        <v>24</v>
      </c>
      <c r="B94" s="101">
        <v>2908</v>
      </c>
      <c r="C94" s="96">
        <v>12117586.310000002</v>
      </c>
      <c r="D94" s="96">
        <v>10220120.190000001</v>
      </c>
      <c r="E94" s="96">
        <v>80495.790000000037</v>
      </c>
      <c r="F94" s="114">
        <v>0.78762077650282536</v>
      </c>
      <c r="G94" s="97">
        <v>15.732916466811499</v>
      </c>
      <c r="H94" s="179">
        <v>0.90164417294370303</v>
      </c>
      <c r="I94" s="92">
        <v>0</v>
      </c>
      <c r="J94" s="67">
        <v>0</v>
      </c>
      <c r="K94" s="67">
        <v>1897466.1200000003</v>
      </c>
    </row>
    <row r="95" spans="1:11" x14ac:dyDescent="0.2">
      <c r="A95" s="104" t="s">
        <v>126</v>
      </c>
      <c r="B95" s="102">
        <v>183656</v>
      </c>
      <c r="C95" s="98">
        <v>1494316616.1500001</v>
      </c>
      <c r="D95" s="144">
        <f t="shared" ref="D95" si="0">C95-I95-J95-K95</f>
        <v>1260600177.1700003</v>
      </c>
      <c r="E95" s="98">
        <v>1022332187.9700001</v>
      </c>
      <c r="F95" s="174">
        <f t="shared" ref="F95" si="1">E95/D95*100</f>
        <v>81.098845334537174</v>
      </c>
      <c r="G95" s="99">
        <v>36.493003261915085</v>
      </c>
      <c r="H95" s="180">
        <v>2.1775051456907897</v>
      </c>
      <c r="I95" s="93">
        <v>29492657.849999975</v>
      </c>
      <c r="J95" s="66">
        <v>8240902.25</v>
      </c>
      <c r="K95" s="66">
        <v>195982878.87999997</v>
      </c>
    </row>
    <row r="96" spans="1:11" x14ac:dyDescent="0.2">
      <c r="A96" s="12"/>
    </row>
    <row r="97" spans="1:1" x14ac:dyDescent="0.2">
      <c r="A97" s="11" t="s">
        <v>143</v>
      </c>
    </row>
    <row r="98" spans="1:1" x14ac:dyDescent="0.2">
      <c r="A98" s="11"/>
    </row>
    <row r="99" spans="1:1" x14ac:dyDescent="0.2">
      <c r="A99" s="10" t="s">
        <v>129</v>
      </c>
    </row>
    <row r="100" spans="1:1" x14ac:dyDescent="0.2">
      <c r="A100" s="30" t="s">
        <v>1389</v>
      </c>
    </row>
  </sheetData>
  <sortState ref="A8:H94">
    <sortCondition descending="1" ref="F8:F94"/>
  </sortState>
  <mergeCells count="3">
    <mergeCell ref="A2:F2"/>
    <mergeCell ref="A3:F3"/>
    <mergeCell ref="B6:H6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topLeftCell="A7" workbookViewId="0">
      <selection activeCell="A27" sqref="A27"/>
    </sheetView>
  </sheetViews>
  <sheetFormatPr defaultColWidth="8.85546875" defaultRowHeight="12.75" x14ac:dyDescent="0.2"/>
  <cols>
    <col min="1" max="1" width="39" style="64" bestFit="1" customWidth="1"/>
    <col min="2" max="2" width="16.42578125" style="64" customWidth="1"/>
    <col min="3" max="3" width="17.7109375" style="64" customWidth="1"/>
    <col min="4" max="4" width="14.85546875" style="112" bestFit="1" customWidth="1"/>
    <col min="5" max="5" width="15.140625" style="112" bestFit="1" customWidth="1"/>
    <col min="6" max="6" width="14.140625" style="112" customWidth="1"/>
    <col min="7" max="7" width="16.28515625" style="64" customWidth="1"/>
    <col min="8" max="8" width="11.28515625" style="64" customWidth="1"/>
    <col min="9" max="9" width="18.42578125" style="64" hidden="1" customWidth="1"/>
    <col min="10" max="10" width="16.42578125" style="64" hidden="1" customWidth="1"/>
    <col min="11" max="12" width="19" style="64" hidden="1" customWidth="1"/>
    <col min="13" max="16384" width="8.85546875" style="64"/>
  </cols>
  <sheetData>
    <row r="1" spans="1:11" ht="15" x14ac:dyDescent="0.25">
      <c r="A1" s="7" t="s">
        <v>133</v>
      </c>
      <c r="B1" s="3"/>
      <c r="C1" s="3"/>
      <c r="D1" s="7"/>
      <c r="E1" s="7"/>
      <c r="F1" s="7"/>
    </row>
    <row r="2" spans="1:11" ht="15" x14ac:dyDescent="0.2">
      <c r="A2" s="186" t="s">
        <v>132</v>
      </c>
      <c r="B2" s="186"/>
      <c r="C2" s="186"/>
      <c r="D2" s="186"/>
      <c r="E2" s="186"/>
      <c r="F2" s="186"/>
    </row>
    <row r="3" spans="1:11" ht="15" x14ac:dyDescent="0.2">
      <c r="A3" s="186" t="s">
        <v>261</v>
      </c>
      <c r="B3" s="186"/>
      <c r="C3" s="186"/>
      <c r="D3" s="186"/>
      <c r="E3" s="186"/>
      <c r="F3" s="186"/>
    </row>
    <row r="6" spans="1:11" x14ac:dyDescent="0.2">
      <c r="A6" s="12"/>
      <c r="B6" s="190" t="s">
        <v>261</v>
      </c>
      <c r="C6" s="191"/>
      <c r="D6" s="191"/>
      <c r="E6" s="191"/>
      <c r="F6" s="191"/>
      <c r="G6" s="191"/>
      <c r="H6" s="192"/>
    </row>
    <row r="7" spans="1:11" s="73" customFormat="1" ht="63.75" x14ac:dyDescent="0.2">
      <c r="A7" s="13" t="s">
        <v>125</v>
      </c>
      <c r="B7" s="14" t="s">
        <v>0</v>
      </c>
      <c r="C7" s="14" t="s">
        <v>1</v>
      </c>
      <c r="D7" s="26" t="s">
        <v>142</v>
      </c>
      <c r="E7" s="14" t="s">
        <v>2</v>
      </c>
      <c r="F7" s="44" t="s">
        <v>140</v>
      </c>
      <c r="G7" s="25" t="s">
        <v>138</v>
      </c>
      <c r="H7" s="25" t="s">
        <v>139</v>
      </c>
      <c r="I7" s="72" t="s">
        <v>257</v>
      </c>
      <c r="J7" s="72" t="s">
        <v>256</v>
      </c>
      <c r="K7" s="72" t="s">
        <v>255</v>
      </c>
    </row>
    <row r="8" spans="1:11" x14ac:dyDescent="0.2">
      <c r="A8" s="74" t="s">
        <v>124</v>
      </c>
      <c r="B8" s="16">
        <v>6178</v>
      </c>
      <c r="C8" s="17">
        <v>45349057.160000004</v>
      </c>
      <c r="D8" s="116">
        <f>C8-I8-J8-K8</f>
        <v>39584787.219999999</v>
      </c>
      <c r="E8" s="116">
        <v>37216293.829999998</v>
      </c>
      <c r="F8" s="120">
        <f>E8/D8*100</f>
        <v>94.016657518362678</v>
      </c>
      <c r="G8" s="17">
        <v>37.149247030490784</v>
      </c>
      <c r="H8" s="106">
        <v>1.894555696009778</v>
      </c>
      <c r="I8" s="67">
        <v>14491.130000000001</v>
      </c>
      <c r="J8" s="67">
        <v>0</v>
      </c>
      <c r="K8" s="67">
        <v>5749778.8100000024</v>
      </c>
    </row>
    <row r="9" spans="1:11" x14ac:dyDescent="0.2">
      <c r="A9" s="75" t="s">
        <v>123</v>
      </c>
      <c r="B9" s="18">
        <v>2841</v>
      </c>
      <c r="C9" s="19">
        <v>28091735.239999983</v>
      </c>
      <c r="D9" s="117">
        <f>C9-I9-J9-K9</f>
        <v>23337145.849999983</v>
      </c>
      <c r="E9" s="117">
        <v>22692711.909999989</v>
      </c>
      <c r="F9" s="121">
        <f t="shared" ref="F9:F22" si="0">E9/D9*100</f>
        <v>97.238591453547457</v>
      </c>
      <c r="G9" s="19">
        <v>21.316440788940501</v>
      </c>
      <c r="H9" s="89">
        <v>-22.246605715623346</v>
      </c>
      <c r="I9" s="67">
        <v>0</v>
      </c>
      <c r="J9" s="67">
        <v>0</v>
      </c>
      <c r="K9" s="67">
        <v>4754589.3899999997</v>
      </c>
    </row>
    <row r="10" spans="1:11" x14ac:dyDescent="0.2">
      <c r="A10" s="75" t="s">
        <v>122</v>
      </c>
      <c r="B10" s="18">
        <v>1843</v>
      </c>
      <c r="C10" s="19">
        <v>14108577.449999999</v>
      </c>
      <c r="D10" s="117">
        <f>C10</f>
        <v>14108577.449999999</v>
      </c>
      <c r="E10" s="117">
        <v>11988275.250000002</v>
      </c>
      <c r="F10" s="121">
        <f t="shared" si="0"/>
        <v>84.971538005768281</v>
      </c>
      <c r="G10" s="19">
        <v>22.652882552058518</v>
      </c>
      <c r="H10" s="89">
        <v>-19.221899034225132</v>
      </c>
      <c r="I10" s="67">
        <v>6649.33</v>
      </c>
      <c r="J10" s="67">
        <v>1281683.81</v>
      </c>
      <c r="K10" s="67">
        <v>2021648.7300000004</v>
      </c>
    </row>
    <row r="11" spans="1:11" x14ac:dyDescent="0.2">
      <c r="A11" s="75" t="s">
        <v>121</v>
      </c>
      <c r="B11" s="18">
        <v>3196</v>
      </c>
      <c r="C11" s="19">
        <v>23606503.879999995</v>
      </c>
      <c r="D11" s="117">
        <f>C11-I11-J11-K11</f>
        <v>20353352.009999994</v>
      </c>
      <c r="E11" s="117">
        <v>15559155.449999999</v>
      </c>
      <c r="F11" s="121">
        <f t="shared" si="0"/>
        <v>76.445174447705156</v>
      </c>
      <c r="G11" s="19">
        <v>41.08487247873083</v>
      </c>
      <c r="H11" s="89">
        <v>12.573408438438088</v>
      </c>
      <c r="I11" s="67">
        <v>22096.39</v>
      </c>
      <c r="J11" s="67">
        <v>0</v>
      </c>
      <c r="K11" s="67">
        <v>3231055.4800000004</v>
      </c>
    </row>
    <row r="12" spans="1:11" x14ac:dyDescent="0.2">
      <c r="A12" s="75" t="s">
        <v>120</v>
      </c>
      <c r="B12" s="18">
        <v>2790</v>
      </c>
      <c r="C12" s="19">
        <v>51830205.359999999</v>
      </c>
      <c r="D12" s="117">
        <f>C12-I12-J12-K12</f>
        <v>42229730.410000004</v>
      </c>
      <c r="E12" s="117">
        <v>40951603.020000003</v>
      </c>
      <c r="F12" s="121">
        <f t="shared" si="0"/>
        <v>96.973394389234983</v>
      </c>
      <c r="G12" s="19">
        <v>19.205649903274534</v>
      </c>
      <c r="H12" s="89">
        <v>-15.77131704208437</v>
      </c>
      <c r="I12" s="67">
        <v>278885.97000000003</v>
      </c>
      <c r="J12" s="67">
        <v>1736359.5799999996</v>
      </c>
      <c r="K12" s="67">
        <v>7585229.3999999985</v>
      </c>
    </row>
    <row r="13" spans="1:11" x14ac:dyDescent="0.2">
      <c r="A13" s="75" t="s">
        <v>119</v>
      </c>
      <c r="B13" s="18">
        <v>1728</v>
      </c>
      <c r="C13" s="19">
        <v>84387467.039999977</v>
      </c>
      <c r="D13" s="117">
        <f>C13-I13-J13-K13</f>
        <v>75809592.769999981</v>
      </c>
      <c r="E13" s="117">
        <v>63545172.209999986</v>
      </c>
      <c r="F13" s="121">
        <f t="shared" si="0"/>
        <v>83.822073022857097</v>
      </c>
      <c r="G13" s="19">
        <v>46.854480101817309</v>
      </c>
      <c r="H13" s="89">
        <v>-8.846138623754312</v>
      </c>
      <c r="I13" s="67">
        <v>1519.95</v>
      </c>
      <c r="J13" s="67">
        <v>0</v>
      </c>
      <c r="K13" s="67">
        <v>8576354.3200000003</v>
      </c>
    </row>
    <row r="14" spans="1:11" x14ac:dyDescent="0.2">
      <c r="A14" s="75" t="s">
        <v>118</v>
      </c>
      <c r="B14" s="18">
        <v>1995</v>
      </c>
      <c r="C14" s="19">
        <v>7731288.7999999998</v>
      </c>
      <c r="D14" s="117">
        <f>C14-I14-J14-K14</f>
        <v>6882332.9699999997</v>
      </c>
      <c r="E14" s="117">
        <v>5192286.6900000013</v>
      </c>
      <c r="F14" s="121">
        <f t="shared" si="0"/>
        <v>75.443700742656773</v>
      </c>
      <c r="G14" s="19">
        <v>35.644945086805301</v>
      </c>
      <c r="H14" s="89">
        <v>5.6449450868052917</v>
      </c>
      <c r="I14" s="67">
        <v>19381.5</v>
      </c>
      <c r="J14" s="67">
        <v>0</v>
      </c>
      <c r="K14" s="67">
        <v>829574.33</v>
      </c>
    </row>
    <row r="15" spans="1:11" x14ac:dyDescent="0.2">
      <c r="A15" s="75" t="s">
        <v>117</v>
      </c>
      <c r="B15" s="18">
        <v>2527</v>
      </c>
      <c r="C15" s="19">
        <v>58896540.249999993</v>
      </c>
      <c r="D15" s="117">
        <f>C15</f>
        <v>58896540.249999993</v>
      </c>
      <c r="E15" s="117">
        <v>47590798.43</v>
      </c>
      <c r="F15" s="121">
        <f t="shared" si="0"/>
        <v>80.80406459868415</v>
      </c>
      <c r="G15" s="19">
        <v>19.254125121430537</v>
      </c>
      <c r="H15" s="89">
        <v>-18.698351572707587</v>
      </c>
      <c r="I15" s="67">
        <v>25637.579999999998</v>
      </c>
      <c r="J15" s="67">
        <v>9247492.1699999999</v>
      </c>
      <c r="K15" s="67">
        <v>8049039.8399999989</v>
      </c>
    </row>
    <row r="16" spans="1:11" x14ac:dyDescent="0.2">
      <c r="A16" s="75" t="s">
        <v>116</v>
      </c>
      <c r="B16" s="18">
        <v>6370</v>
      </c>
      <c r="C16" s="19">
        <v>122094428.04999995</v>
      </c>
      <c r="D16" s="117">
        <f>C16-I16-J16-K16</f>
        <v>100160892.88999996</v>
      </c>
      <c r="E16" s="117">
        <v>46340160.669999994</v>
      </c>
      <c r="F16" s="121">
        <f t="shared" si="0"/>
        <v>46.265722412131758</v>
      </c>
      <c r="G16" s="19">
        <v>20.621329742143956</v>
      </c>
      <c r="H16" s="89">
        <v>-13.946096408733068</v>
      </c>
      <c r="I16" s="67">
        <v>4881195.8700000029</v>
      </c>
      <c r="J16" s="67">
        <v>1417.75</v>
      </c>
      <c r="K16" s="67">
        <v>17050921.539999999</v>
      </c>
    </row>
    <row r="17" spans="1:11" x14ac:dyDescent="0.2">
      <c r="A17" s="75" t="s">
        <v>145</v>
      </c>
      <c r="B17" s="18">
        <v>4083</v>
      </c>
      <c r="C17" s="19">
        <v>32933941.879999995</v>
      </c>
      <c r="D17" s="117">
        <f>C17-I17-J17-K17</f>
        <v>29390089.309999995</v>
      </c>
      <c r="E17" s="117">
        <v>24596258.040000003</v>
      </c>
      <c r="F17" s="121">
        <f t="shared" si="0"/>
        <v>83.688953036393499</v>
      </c>
      <c r="G17" s="19">
        <v>25.331779959647864</v>
      </c>
      <c r="H17" s="89">
        <v>-9.9777702458190678</v>
      </c>
      <c r="I17" s="67">
        <v>10840.340000000002</v>
      </c>
      <c r="J17" s="67">
        <v>22137.39</v>
      </c>
      <c r="K17" s="67">
        <v>3510874.8400000003</v>
      </c>
    </row>
    <row r="18" spans="1:11" x14ac:dyDescent="0.2">
      <c r="A18" s="75" t="s">
        <v>115</v>
      </c>
      <c r="B18" s="18">
        <v>2383</v>
      </c>
      <c r="C18" s="19">
        <v>25070694.880000006</v>
      </c>
      <c r="D18" s="117">
        <f>C18-I18-J18-K18</f>
        <v>20090726.290000003</v>
      </c>
      <c r="E18" s="117">
        <v>14367521.819999997</v>
      </c>
      <c r="F18" s="121">
        <f t="shared" si="0"/>
        <v>71.513202721552744</v>
      </c>
      <c r="G18" s="19">
        <v>67.077250254003786</v>
      </c>
      <c r="H18" s="89">
        <v>30.730130602996361</v>
      </c>
      <c r="I18" s="67">
        <v>1173691.08</v>
      </c>
      <c r="J18" s="67">
        <v>0</v>
      </c>
      <c r="K18" s="67">
        <v>3806277.5100000012</v>
      </c>
    </row>
    <row r="19" spans="1:11" x14ac:dyDescent="0.2">
      <c r="A19" s="75" t="s">
        <v>114</v>
      </c>
      <c r="B19" s="18">
        <v>11813</v>
      </c>
      <c r="C19" s="19">
        <v>121931978.46000004</v>
      </c>
      <c r="D19" s="117">
        <f>C19-I19-J19-K19</f>
        <v>103997699.05000004</v>
      </c>
      <c r="E19" s="117">
        <v>102595811.66</v>
      </c>
      <c r="F19" s="121">
        <f t="shared" si="0"/>
        <v>98.652001531951157</v>
      </c>
      <c r="G19" s="19">
        <v>29.929516781016705</v>
      </c>
      <c r="H19" s="89">
        <v>-0.10390063675626564</v>
      </c>
      <c r="I19" s="67">
        <v>1741094.0500000003</v>
      </c>
      <c r="J19" s="67">
        <v>2637353.69</v>
      </c>
      <c r="K19" s="67">
        <v>13555831.669999998</v>
      </c>
    </row>
    <row r="20" spans="1:11" x14ac:dyDescent="0.2">
      <c r="A20" s="75" t="s">
        <v>113</v>
      </c>
      <c r="B20" s="18">
        <v>3158</v>
      </c>
      <c r="C20" s="19">
        <v>53402862.590000004</v>
      </c>
      <c r="D20" s="117">
        <f>C20-I20-J20-K20</f>
        <v>42530445.450000003</v>
      </c>
      <c r="E20" s="117">
        <v>39929308.230000004</v>
      </c>
      <c r="F20" s="121">
        <f t="shared" si="0"/>
        <v>93.884058366945695</v>
      </c>
      <c r="G20" s="19">
        <v>63.323850633362206</v>
      </c>
      <c r="H20" s="89">
        <v>31.972671780494803</v>
      </c>
      <c r="I20" s="67">
        <v>2746853.5299999993</v>
      </c>
      <c r="J20" s="67">
        <v>0</v>
      </c>
      <c r="K20" s="67">
        <v>8125563.6099999985</v>
      </c>
    </row>
    <row r="21" spans="1:11" x14ac:dyDescent="0.2">
      <c r="A21" s="76" t="s">
        <v>112</v>
      </c>
      <c r="B21" s="20">
        <v>3508</v>
      </c>
      <c r="C21" s="21">
        <v>54848534.640000015</v>
      </c>
      <c r="D21" s="118">
        <f>C21</f>
        <v>54848534.640000015</v>
      </c>
      <c r="E21" s="118">
        <v>48081528.530000001</v>
      </c>
      <c r="F21" s="122">
        <f t="shared" si="0"/>
        <v>87.662375750937642</v>
      </c>
      <c r="G21" s="21">
        <v>10.851210700476456</v>
      </c>
      <c r="H21" s="90">
        <v>-19.134762918694584</v>
      </c>
      <c r="I21" s="67">
        <v>344862.35</v>
      </c>
      <c r="J21" s="67">
        <v>505446.94000000006</v>
      </c>
      <c r="K21" s="67">
        <v>6054092.2999999998</v>
      </c>
    </row>
    <row r="22" spans="1:11" x14ac:dyDescent="0.2">
      <c r="A22" s="107" t="s">
        <v>126</v>
      </c>
      <c r="B22" s="49">
        <v>61269</v>
      </c>
      <c r="C22" s="50">
        <v>820487872.96000004</v>
      </c>
      <c r="D22" s="119">
        <f>C22-I22-J22-K22</f>
        <v>680518079.75</v>
      </c>
      <c r="E22" s="119">
        <v>553606831.81999993</v>
      </c>
      <c r="F22" s="123">
        <f t="shared" si="0"/>
        <v>81.350789684144303</v>
      </c>
      <c r="G22" s="50">
        <v>30.103852726656189</v>
      </c>
      <c r="H22" s="52">
        <v>-6.1022080388241973</v>
      </c>
      <c r="I22" s="105">
        <v>19120686.699999999</v>
      </c>
      <c r="J22" s="105">
        <v>15533379.93</v>
      </c>
      <c r="K22" s="105">
        <v>105315726.57999998</v>
      </c>
    </row>
    <row r="23" spans="1:11" x14ac:dyDescent="0.2">
      <c r="A23" s="12"/>
    </row>
    <row r="24" spans="1:11" x14ac:dyDescent="0.2">
      <c r="A24" s="11" t="s">
        <v>143</v>
      </c>
    </row>
    <row r="25" spans="1:11" x14ac:dyDescent="0.2">
      <c r="A25" s="11"/>
    </row>
    <row r="26" spans="1:11" x14ac:dyDescent="0.2">
      <c r="A26" s="10" t="s">
        <v>129</v>
      </c>
    </row>
    <row r="27" spans="1:11" x14ac:dyDescent="0.2">
      <c r="A27" s="30" t="s">
        <v>1389</v>
      </c>
    </row>
  </sheetData>
  <mergeCells count="3">
    <mergeCell ref="A2:F2"/>
    <mergeCell ref="A3:F3"/>
    <mergeCell ref="B6:H6"/>
  </mergeCells>
  <pageMargins left="0.75" right="0.75" top="1" bottom="1" header="0.5" footer="0.5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6"/>
  <sheetViews>
    <sheetView topLeftCell="A89" zoomScaleNormal="100" workbookViewId="0">
      <selection activeCell="A116" sqref="A116"/>
    </sheetView>
  </sheetViews>
  <sheetFormatPr defaultRowHeight="12.75" x14ac:dyDescent="0.2"/>
  <cols>
    <col min="1" max="1" width="37.7109375" style="39" customWidth="1"/>
    <col min="2" max="2" width="11.5703125" style="42" bestFit="1" customWidth="1"/>
    <col min="3" max="3" width="14.7109375" style="42" customWidth="1"/>
    <col min="4" max="5" width="14.7109375" style="130" customWidth="1"/>
    <col min="6" max="6" width="11.5703125" style="130" customWidth="1"/>
    <col min="7" max="7" width="11.5703125" style="42" bestFit="1" customWidth="1"/>
    <col min="8" max="8" width="11.5703125" style="181" bestFit="1" customWidth="1"/>
  </cols>
  <sheetData>
    <row r="1" spans="1:8" ht="15" x14ac:dyDescent="0.25">
      <c r="A1" s="53" t="s">
        <v>250</v>
      </c>
      <c r="B1" s="3"/>
      <c r="C1" s="3"/>
      <c r="D1" s="7"/>
      <c r="E1" s="7"/>
      <c r="F1" s="7"/>
      <c r="G1" s="3"/>
    </row>
    <row r="2" spans="1:8" ht="15" x14ac:dyDescent="0.2">
      <c r="A2" s="186" t="s">
        <v>132</v>
      </c>
      <c r="B2" s="186"/>
      <c r="C2" s="186"/>
      <c r="D2" s="186"/>
      <c r="E2" s="186"/>
      <c r="F2" s="186"/>
      <c r="G2" s="186"/>
    </row>
    <row r="3" spans="1:8" ht="15" x14ac:dyDescent="0.2">
      <c r="A3" s="186" t="s">
        <v>265</v>
      </c>
      <c r="B3" s="186"/>
      <c r="C3" s="186"/>
      <c r="D3" s="186"/>
      <c r="E3" s="186"/>
      <c r="F3" s="186"/>
      <c r="G3" s="186"/>
    </row>
    <row r="5" spans="1:8" x14ac:dyDescent="0.2">
      <c r="A5" s="36"/>
      <c r="B5" s="190" t="s">
        <v>1385</v>
      </c>
      <c r="C5" s="191"/>
      <c r="D5" s="191"/>
      <c r="E5" s="191"/>
      <c r="F5" s="191"/>
      <c r="G5" s="191"/>
      <c r="H5" s="192"/>
    </row>
    <row r="6" spans="1:8" ht="63.75" x14ac:dyDescent="0.2">
      <c r="A6" s="43" t="s">
        <v>249</v>
      </c>
      <c r="B6" s="14" t="s">
        <v>0</v>
      </c>
      <c r="C6" s="14" t="s">
        <v>1</v>
      </c>
      <c r="D6" s="26" t="s">
        <v>142</v>
      </c>
      <c r="E6" s="115" t="s">
        <v>2</v>
      </c>
      <c r="F6" s="115" t="s">
        <v>260</v>
      </c>
      <c r="G6" s="25" t="s">
        <v>138</v>
      </c>
      <c r="H6" s="176" t="s">
        <v>139</v>
      </c>
    </row>
    <row r="7" spans="1:8" s="35" customFormat="1" x14ac:dyDescent="0.2">
      <c r="A7" s="37" t="s">
        <v>172</v>
      </c>
      <c r="B7" s="45">
        <v>3407</v>
      </c>
      <c r="C7" s="46">
        <v>22604604.660000004</v>
      </c>
      <c r="D7" s="124">
        <v>14969614.180000003</v>
      </c>
      <c r="E7" s="124">
        <v>14951481.999999996</v>
      </c>
      <c r="F7" s="125">
        <v>99.878873431325758</v>
      </c>
      <c r="G7" s="47">
        <v>41.310472270909344</v>
      </c>
      <c r="H7" s="182">
        <v>11.266917309601824</v>
      </c>
    </row>
    <row r="8" spans="1:8" s="35" customFormat="1" x14ac:dyDescent="0.2">
      <c r="A8" s="37" t="s">
        <v>243</v>
      </c>
      <c r="B8" s="48">
        <v>1826</v>
      </c>
      <c r="C8" s="40">
        <v>19988237.180000007</v>
      </c>
      <c r="D8" s="126">
        <v>17363916.030000009</v>
      </c>
      <c r="E8" s="126">
        <v>17335215.34</v>
      </c>
      <c r="F8" s="127">
        <v>99.834710730284442</v>
      </c>
      <c r="G8" s="41">
        <v>42.335220598996052</v>
      </c>
      <c r="H8" s="183">
        <v>-2.5250507992824263</v>
      </c>
    </row>
    <row r="9" spans="1:8" s="35" customFormat="1" x14ac:dyDescent="0.2">
      <c r="A9" s="37" t="s">
        <v>158</v>
      </c>
      <c r="B9" s="48">
        <v>4845</v>
      </c>
      <c r="C9" s="40">
        <v>45138076.780000016</v>
      </c>
      <c r="D9" s="126">
        <v>39652388.600000016</v>
      </c>
      <c r="E9" s="126">
        <v>39510125.320000008</v>
      </c>
      <c r="F9" s="127">
        <v>99.641223933732931</v>
      </c>
      <c r="G9" s="41">
        <v>22.187931995908944</v>
      </c>
      <c r="H9" s="183">
        <v>-20.872079949656822</v>
      </c>
    </row>
    <row r="10" spans="1:8" s="35" customFormat="1" x14ac:dyDescent="0.2">
      <c r="A10" s="37" t="s">
        <v>164</v>
      </c>
      <c r="B10" s="48">
        <v>5419</v>
      </c>
      <c r="C10" s="40">
        <v>72039640.529999986</v>
      </c>
      <c r="D10" s="126">
        <v>54877119.589999989</v>
      </c>
      <c r="E10" s="126">
        <v>54542443.459999993</v>
      </c>
      <c r="F10" s="127">
        <v>99.390135392490635</v>
      </c>
      <c r="G10" s="41">
        <v>43.894622216655648</v>
      </c>
      <c r="H10" s="183">
        <v>13.80575682389863</v>
      </c>
    </row>
    <row r="11" spans="1:8" s="35" customFormat="1" x14ac:dyDescent="0.2">
      <c r="A11" s="37" t="s">
        <v>174</v>
      </c>
      <c r="B11" s="48">
        <v>2919</v>
      </c>
      <c r="C11" s="40">
        <v>15043773.539999999</v>
      </c>
      <c r="D11" s="126">
        <v>13673386.379999999</v>
      </c>
      <c r="E11" s="126">
        <v>13558474.060000001</v>
      </c>
      <c r="F11" s="127">
        <v>99.159591363789147</v>
      </c>
      <c r="G11" s="41">
        <v>21.43194862962331</v>
      </c>
      <c r="H11" s="183">
        <v>-11.431535013756557</v>
      </c>
    </row>
    <row r="12" spans="1:8" s="35" customFormat="1" x14ac:dyDescent="0.2">
      <c r="A12" s="37" t="s">
        <v>207</v>
      </c>
      <c r="B12" s="48">
        <v>7718</v>
      </c>
      <c r="C12" s="40">
        <v>82736376.820000008</v>
      </c>
      <c r="D12" s="126">
        <v>74284620.090000004</v>
      </c>
      <c r="E12" s="126">
        <v>73535750.409999996</v>
      </c>
      <c r="F12" s="127">
        <v>98.991891351005492</v>
      </c>
      <c r="G12" s="41">
        <v>37.245876394667768</v>
      </c>
      <c r="H12" s="183">
        <v>0.71261061059185027</v>
      </c>
    </row>
    <row r="13" spans="1:8" s="35" customFormat="1" x14ac:dyDescent="0.2">
      <c r="A13" s="37" t="s">
        <v>214</v>
      </c>
      <c r="B13" s="48">
        <v>2201</v>
      </c>
      <c r="C13" s="40">
        <v>28168397.649999999</v>
      </c>
      <c r="D13" s="126">
        <v>25424916.189999998</v>
      </c>
      <c r="E13" s="126">
        <v>25038185.179999996</v>
      </c>
      <c r="F13" s="127">
        <v>98.478929066629107</v>
      </c>
      <c r="G13" s="41">
        <v>26.409089546729813</v>
      </c>
      <c r="H13" s="183">
        <v>-5.9711176318600687</v>
      </c>
    </row>
    <row r="14" spans="1:8" s="35" customFormat="1" x14ac:dyDescent="0.2">
      <c r="A14" s="37" t="s">
        <v>161</v>
      </c>
      <c r="B14" s="48">
        <v>11513</v>
      </c>
      <c r="C14" s="40">
        <v>107042884.53999998</v>
      </c>
      <c r="D14" s="126">
        <v>96880272.339999974</v>
      </c>
      <c r="E14" s="126">
        <v>95045191.859999985</v>
      </c>
      <c r="F14" s="127">
        <v>98.105826464277683</v>
      </c>
      <c r="G14" s="41">
        <v>24.609346805205121</v>
      </c>
      <c r="H14" s="183">
        <v>-13.458158586013919</v>
      </c>
    </row>
    <row r="15" spans="1:8" s="35" customFormat="1" x14ac:dyDescent="0.2">
      <c r="A15" s="37" t="s">
        <v>228</v>
      </c>
      <c r="B15" s="48">
        <v>4187</v>
      </c>
      <c r="C15" s="40">
        <v>38822923.570000015</v>
      </c>
      <c r="D15" s="126">
        <v>34844550.360000014</v>
      </c>
      <c r="E15" s="126">
        <v>34159625.61999999</v>
      </c>
      <c r="F15" s="127">
        <v>98.034341861428388</v>
      </c>
      <c r="G15" s="41">
        <v>13.026311735965685</v>
      </c>
      <c r="H15" s="183">
        <v>-17.029151279673766</v>
      </c>
    </row>
    <row r="16" spans="1:8" s="35" customFormat="1" x14ac:dyDescent="0.2">
      <c r="A16" s="37" t="s">
        <v>239</v>
      </c>
      <c r="B16" s="48">
        <v>5370</v>
      </c>
      <c r="C16" s="40">
        <v>77303410.609999999</v>
      </c>
      <c r="D16" s="126">
        <v>69205096.689999998</v>
      </c>
      <c r="E16" s="126">
        <v>67760333.350000009</v>
      </c>
      <c r="F16" s="127">
        <v>97.912345464277408</v>
      </c>
      <c r="G16" s="41">
        <v>26.009168468029689</v>
      </c>
      <c r="H16" s="183">
        <v>-5.651268141820613</v>
      </c>
    </row>
    <row r="17" spans="1:8" s="35" customFormat="1" x14ac:dyDescent="0.2">
      <c r="A17" s="37" t="s">
        <v>195</v>
      </c>
      <c r="B17" s="48">
        <v>2592</v>
      </c>
      <c r="C17" s="40">
        <v>17013596.669999998</v>
      </c>
      <c r="D17" s="126">
        <v>15190566.009999998</v>
      </c>
      <c r="E17" s="126">
        <v>14855226.060000004</v>
      </c>
      <c r="F17" s="127">
        <v>97.792445984045372</v>
      </c>
      <c r="G17" s="41">
        <v>24.348231741415841</v>
      </c>
      <c r="H17" s="183">
        <v>-10.178516396134869</v>
      </c>
    </row>
    <row r="18" spans="1:8" s="35" customFormat="1" x14ac:dyDescent="0.2">
      <c r="A18" s="37" t="s">
        <v>203</v>
      </c>
      <c r="B18" s="48">
        <v>5781</v>
      </c>
      <c r="C18" s="40">
        <v>66959342.54999999</v>
      </c>
      <c r="D18" s="126">
        <v>60408886.089999989</v>
      </c>
      <c r="E18" s="126">
        <v>59023428.320000015</v>
      </c>
      <c r="F18" s="127">
        <v>97.706533161469238</v>
      </c>
      <c r="G18" s="41">
        <v>34.463682720217832</v>
      </c>
      <c r="H18" s="183">
        <v>-10.948708014661799</v>
      </c>
    </row>
    <row r="19" spans="1:8" s="35" customFormat="1" x14ac:dyDescent="0.2">
      <c r="A19" s="37" t="s">
        <v>179</v>
      </c>
      <c r="B19" s="48">
        <v>2334</v>
      </c>
      <c r="C19" s="40">
        <v>20211960.360000003</v>
      </c>
      <c r="D19" s="126">
        <v>18377142.560000002</v>
      </c>
      <c r="E19" s="126">
        <v>17872449.210000001</v>
      </c>
      <c r="F19" s="127">
        <v>97.253689748815873</v>
      </c>
      <c r="G19" s="41">
        <v>23.34215947059894</v>
      </c>
      <c r="H19" s="183">
        <v>-13.428121357072808</v>
      </c>
    </row>
    <row r="20" spans="1:8" s="35" customFormat="1" x14ac:dyDescent="0.2">
      <c r="A20" s="37" t="s">
        <v>229</v>
      </c>
      <c r="B20" s="48">
        <v>4327</v>
      </c>
      <c r="C20" s="40">
        <v>16176887.539999999</v>
      </c>
      <c r="D20" s="126">
        <v>14251027.109999999</v>
      </c>
      <c r="E20" s="126">
        <v>13852667.949999999</v>
      </c>
      <c r="F20" s="127">
        <v>97.204698602246921</v>
      </c>
      <c r="G20" s="41">
        <v>23.908023216567468</v>
      </c>
      <c r="H20" s="183">
        <v>-8.6285264247599329</v>
      </c>
    </row>
    <row r="21" spans="1:8" s="35" customFormat="1" x14ac:dyDescent="0.2">
      <c r="A21" s="37" t="s">
        <v>242</v>
      </c>
      <c r="B21" s="48">
        <v>9702</v>
      </c>
      <c r="C21" s="40">
        <v>77198543.610000014</v>
      </c>
      <c r="D21" s="126">
        <v>69714690.980000019</v>
      </c>
      <c r="E21" s="126">
        <v>67761671.5</v>
      </c>
      <c r="F21" s="127">
        <v>97.198553916619517</v>
      </c>
      <c r="G21" s="41">
        <v>15.047129401168913</v>
      </c>
      <c r="H21" s="183">
        <v>-29.126190075314181</v>
      </c>
    </row>
    <row r="22" spans="1:8" s="35" customFormat="1" x14ac:dyDescent="0.2">
      <c r="A22" s="37" t="s">
        <v>238</v>
      </c>
      <c r="B22" s="48">
        <v>5467</v>
      </c>
      <c r="C22" s="40">
        <v>23189456.91</v>
      </c>
      <c r="D22" s="126">
        <v>20063546.190000001</v>
      </c>
      <c r="E22" s="126">
        <v>19496278.77</v>
      </c>
      <c r="F22" s="127">
        <v>97.172646277841267</v>
      </c>
      <c r="G22" s="41">
        <v>26.28244328301405</v>
      </c>
      <c r="H22" s="183">
        <v>-4.1913715792777513</v>
      </c>
    </row>
    <row r="23" spans="1:8" s="35" customFormat="1" x14ac:dyDescent="0.2">
      <c r="A23" s="37" t="s">
        <v>216</v>
      </c>
      <c r="B23" s="48">
        <v>4688</v>
      </c>
      <c r="C23" s="40">
        <v>19931603.180000003</v>
      </c>
      <c r="D23" s="126">
        <v>17984427.450000003</v>
      </c>
      <c r="E23" s="126">
        <v>17369531.669999994</v>
      </c>
      <c r="F23" s="127">
        <v>96.58095437450244</v>
      </c>
      <c r="G23" s="41">
        <v>20.252718556458348</v>
      </c>
      <c r="H23" s="183">
        <v>-9.3655703170723452</v>
      </c>
    </row>
    <row r="24" spans="1:8" s="35" customFormat="1" x14ac:dyDescent="0.2">
      <c r="A24" s="37" t="s">
        <v>166</v>
      </c>
      <c r="B24" s="48">
        <v>2546</v>
      </c>
      <c r="C24" s="40">
        <v>10805369.329999998</v>
      </c>
      <c r="D24" s="126">
        <v>9393284.6499999985</v>
      </c>
      <c r="E24" s="126">
        <v>8997816.4499999993</v>
      </c>
      <c r="F24" s="127">
        <v>95.789883786817867</v>
      </c>
      <c r="G24" s="41">
        <v>30.937191681655168</v>
      </c>
      <c r="H24" s="183">
        <v>-4.8171011634717216</v>
      </c>
    </row>
    <row r="25" spans="1:8" s="35" customFormat="1" x14ac:dyDescent="0.2">
      <c r="A25" s="37" t="s">
        <v>186</v>
      </c>
      <c r="B25" s="48">
        <v>22236</v>
      </c>
      <c r="C25" s="40">
        <v>163050991.79999992</v>
      </c>
      <c r="D25" s="126">
        <v>144307071.35999992</v>
      </c>
      <c r="E25" s="126">
        <v>137866419.90000004</v>
      </c>
      <c r="F25" s="127">
        <v>95.536842789961057</v>
      </c>
      <c r="G25" s="41">
        <v>34.794772592771146</v>
      </c>
      <c r="H25" s="183">
        <v>-13.955434761746496</v>
      </c>
    </row>
    <row r="26" spans="1:8" s="35" customFormat="1" x14ac:dyDescent="0.2">
      <c r="A26" s="37" t="s">
        <v>181</v>
      </c>
      <c r="B26" s="48">
        <v>19629</v>
      </c>
      <c r="C26" s="40">
        <v>215998483.63999999</v>
      </c>
      <c r="D26" s="126">
        <v>199150388.85999998</v>
      </c>
      <c r="E26" s="126">
        <v>189666880.14000005</v>
      </c>
      <c r="F26" s="127">
        <v>95.238016468716651</v>
      </c>
      <c r="G26" s="41">
        <v>23.082345964769765</v>
      </c>
      <c r="H26" s="183">
        <v>-10.371434723226319</v>
      </c>
    </row>
    <row r="27" spans="1:8" s="35" customFormat="1" x14ac:dyDescent="0.2">
      <c r="A27" s="37" t="s">
        <v>167</v>
      </c>
      <c r="B27" s="48">
        <v>2660</v>
      </c>
      <c r="C27" s="40">
        <v>20635022.010000002</v>
      </c>
      <c r="D27" s="126">
        <v>17763976.980000004</v>
      </c>
      <c r="E27" s="126">
        <v>16908544.129999999</v>
      </c>
      <c r="F27" s="127">
        <v>95.18445193346561</v>
      </c>
      <c r="G27" s="41">
        <v>28.229013971884761</v>
      </c>
      <c r="H27" s="183">
        <v>-3.286479901685063</v>
      </c>
    </row>
    <row r="28" spans="1:8" s="35" customFormat="1" x14ac:dyDescent="0.2">
      <c r="A28" s="37" t="s">
        <v>153</v>
      </c>
      <c r="B28" s="48">
        <v>3472</v>
      </c>
      <c r="C28" s="40">
        <v>21838754.570000008</v>
      </c>
      <c r="D28" s="126">
        <v>19575399.160000008</v>
      </c>
      <c r="E28" s="126">
        <v>18538023.560000002</v>
      </c>
      <c r="F28" s="127">
        <v>94.700615851963022</v>
      </c>
      <c r="G28" s="41">
        <v>40.218540665723488</v>
      </c>
      <c r="H28" s="183">
        <v>-2.3019554054337386</v>
      </c>
    </row>
    <row r="29" spans="1:8" s="35" customFormat="1" x14ac:dyDescent="0.2">
      <c r="A29" s="37" t="s">
        <v>210</v>
      </c>
      <c r="B29" s="48">
        <v>5534</v>
      </c>
      <c r="C29" s="40">
        <v>20148711.939999998</v>
      </c>
      <c r="D29" s="126">
        <v>18510414.039999999</v>
      </c>
      <c r="E29" s="126">
        <v>17469109.520000003</v>
      </c>
      <c r="F29" s="127">
        <v>94.374493635043535</v>
      </c>
      <c r="G29" s="41">
        <v>26.845394546475998</v>
      </c>
      <c r="H29" s="183">
        <v>-6.8187375345964396</v>
      </c>
    </row>
    <row r="30" spans="1:8" s="35" customFormat="1" x14ac:dyDescent="0.2">
      <c r="A30" s="37" t="s">
        <v>215</v>
      </c>
      <c r="B30" s="48">
        <v>2609</v>
      </c>
      <c r="C30" s="40">
        <v>37579804.04999999</v>
      </c>
      <c r="D30" s="126">
        <v>33945019.329999991</v>
      </c>
      <c r="E30" s="126">
        <v>31867624.73</v>
      </c>
      <c r="F30" s="127">
        <v>93.880119555082928</v>
      </c>
      <c r="G30" s="41">
        <v>23.983323377110697</v>
      </c>
      <c r="H30" s="183">
        <v>-12.375073718586496</v>
      </c>
    </row>
    <row r="31" spans="1:8" s="35" customFormat="1" x14ac:dyDescent="0.2">
      <c r="A31" s="37" t="s">
        <v>190</v>
      </c>
      <c r="B31" s="48">
        <v>1547</v>
      </c>
      <c r="C31" s="40">
        <v>21107890.350000005</v>
      </c>
      <c r="D31" s="126">
        <v>18509403.080000006</v>
      </c>
      <c r="E31" s="126">
        <v>17304957.290000007</v>
      </c>
      <c r="F31" s="127">
        <v>93.49278966591072</v>
      </c>
      <c r="G31" s="41">
        <v>37.134996413504567</v>
      </c>
      <c r="H31" s="183">
        <v>-3.4574390977881473</v>
      </c>
    </row>
    <row r="32" spans="1:8" s="35" customFormat="1" x14ac:dyDescent="0.2">
      <c r="A32" s="37" t="s">
        <v>184</v>
      </c>
      <c r="B32" s="48">
        <v>5041</v>
      </c>
      <c r="C32" s="40">
        <v>34369562.699999996</v>
      </c>
      <c r="D32" s="126">
        <v>30791283.379999995</v>
      </c>
      <c r="E32" s="126">
        <v>28780215.250000007</v>
      </c>
      <c r="F32" s="127">
        <v>93.468709617650276</v>
      </c>
      <c r="G32" s="41">
        <v>40.083459837917658</v>
      </c>
      <c r="H32" s="183">
        <v>1.3475933502616853</v>
      </c>
    </row>
    <row r="33" spans="1:8" s="35" customFormat="1" x14ac:dyDescent="0.2">
      <c r="A33" s="37" t="s">
        <v>173</v>
      </c>
      <c r="B33" s="48">
        <v>3152</v>
      </c>
      <c r="C33" s="40">
        <v>29329365.530000001</v>
      </c>
      <c r="D33" s="126">
        <v>26253179.140000001</v>
      </c>
      <c r="E33" s="126">
        <v>24525805.429999996</v>
      </c>
      <c r="F33" s="127">
        <v>93.42032558880409</v>
      </c>
      <c r="G33" s="41">
        <v>34.368316724838337</v>
      </c>
      <c r="H33" s="183">
        <v>-13.182616351694675</v>
      </c>
    </row>
    <row r="34" spans="1:8" s="35" customFormat="1" x14ac:dyDescent="0.2">
      <c r="A34" s="37" t="s">
        <v>237</v>
      </c>
      <c r="B34" s="48">
        <v>10140</v>
      </c>
      <c r="C34" s="40">
        <v>40073481.850000001</v>
      </c>
      <c r="D34" s="126">
        <v>36166202.590000004</v>
      </c>
      <c r="E34" s="126">
        <v>33669451.330000006</v>
      </c>
      <c r="F34" s="127">
        <v>93.096451711271584</v>
      </c>
      <c r="G34" s="41">
        <v>33.75926965038547</v>
      </c>
      <c r="H34" s="183">
        <v>-24.592350179826944</v>
      </c>
    </row>
    <row r="35" spans="1:8" s="35" customFormat="1" x14ac:dyDescent="0.2">
      <c r="A35" s="37" t="s">
        <v>150</v>
      </c>
      <c r="B35" s="48">
        <v>6556</v>
      </c>
      <c r="C35" s="40">
        <v>37538376.789999999</v>
      </c>
      <c r="D35" s="126">
        <v>28605401.739999998</v>
      </c>
      <c r="E35" s="126">
        <v>26606886.950000007</v>
      </c>
      <c r="F35" s="127">
        <v>93.013505602316386</v>
      </c>
      <c r="G35" s="41">
        <v>45.542437562392095</v>
      </c>
      <c r="H35" s="183">
        <v>15.504202473036777</v>
      </c>
    </row>
    <row r="36" spans="1:8" s="35" customFormat="1" x14ac:dyDescent="0.2">
      <c r="A36" s="37" t="s">
        <v>180</v>
      </c>
      <c r="B36" s="48">
        <v>3044</v>
      </c>
      <c r="C36" s="40">
        <v>31464253.229999993</v>
      </c>
      <c r="D36" s="126">
        <v>26947388.729999993</v>
      </c>
      <c r="E36" s="126">
        <v>25061725.870000001</v>
      </c>
      <c r="F36" s="127">
        <v>93.002428254205128</v>
      </c>
      <c r="G36" s="41">
        <v>26.299069364132354</v>
      </c>
      <c r="H36" s="183">
        <v>-8.4369551210002118</v>
      </c>
    </row>
    <row r="37" spans="1:8" s="35" customFormat="1" x14ac:dyDescent="0.2">
      <c r="A37" s="37" t="s">
        <v>209</v>
      </c>
      <c r="B37" s="48">
        <v>2682</v>
      </c>
      <c r="C37" s="40">
        <v>57273554.909999982</v>
      </c>
      <c r="D37" s="126">
        <v>51811136.129999988</v>
      </c>
      <c r="E37" s="126">
        <v>48109651.309999995</v>
      </c>
      <c r="F37" s="127">
        <v>92.855812289634898</v>
      </c>
      <c r="G37" s="41">
        <v>36.770459262553324</v>
      </c>
      <c r="H37" s="183">
        <v>-1.2614160983824441</v>
      </c>
    </row>
    <row r="38" spans="1:8" s="35" customFormat="1" x14ac:dyDescent="0.2">
      <c r="A38" s="37" t="s">
        <v>201</v>
      </c>
      <c r="B38" s="48">
        <v>7820</v>
      </c>
      <c r="C38" s="40">
        <v>84650139.920000017</v>
      </c>
      <c r="D38" s="126">
        <v>73846049.020000011</v>
      </c>
      <c r="E38" s="126">
        <v>68140457.459999979</v>
      </c>
      <c r="F38" s="127">
        <v>92.273667128142804</v>
      </c>
      <c r="G38" s="41">
        <v>36.508434999579173</v>
      </c>
      <c r="H38" s="183">
        <v>6.5042339589541154</v>
      </c>
    </row>
    <row r="39" spans="1:8" s="35" customFormat="1" x14ac:dyDescent="0.2">
      <c r="A39" s="37" t="s">
        <v>155</v>
      </c>
      <c r="B39" s="48">
        <v>11180</v>
      </c>
      <c r="C39" s="40">
        <v>124132455.79999997</v>
      </c>
      <c r="D39" s="126">
        <v>112608443.06999996</v>
      </c>
      <c r="E39" s="126">
        <v>103576748.01999997</v>
      </c>
      <c r="F39" s="127">
        <v>91.979557834410613</v>
      </c>
      <c r="G39" s="41">
        <v>26.571637861989707</v>
      </c>
      <c r="H39" s="183">
        <v>-10.090720251404166</v>
      </c>
    </row>
    <row r="40" spans="1:8" s="35" customFormat="1" x14ac:dyDescent="0.2">
      <c r="A40" s="37" t="s">
        <v>160</v>
      </c>
      <c r="B40" s="48">
        <v>7216</v>
      </c>
      <c r="C40" s="40">
        <v>35792240.38000001</v>
      </c>
      <c r="D40" s="126">
        <v>31347683.670000009</v>
      </c>
      <c r="E40" s="126">
        <v>28824143.760000002</v>
      </c>
      <c r="F40" s="127">
        <v>91.949836113680533</v>
      </c>
      <c r="G40" s="41">
        <v>15.077924282806171</v>
      </c>
      <c r="H40" s="183">
        <v>-14.214413092075143</v>
      </c>
    </row>
    <row r="41" spans="1:8" s="35" customFormat="1" x14ac:dyDescent="0.2">
      <c r="A41" s="37" t="s">
        <v>220</v>
      </c>
      <c r="B41" s="48">
        <v>6705</v>
      </c>
      <c r="C41" s="40">
        <v>56310322.960000001</v>
      </c>
      <c r="D41" s="126">
        <v>52536211.359999999</v>
      </c>
      <c r="E41" s="126">
        <v>48274429.600000001</v>
      </c>
      <c r="F41" s="127">
        <v>91.887915687721573</v>
      </c>
      <c r="G41" s="41">
        <v>21.183028146644322</v>
      </c>
      <c r="H41" s="183">
        <v>-10.248684402684276</v>
      </c>
    </row>
    <row r="42" spans="1:8" s="35" customFormat="1" x14ac:dyDescent="0.2">
      <c r="A42" s="37" t="s">
        <v>236</v>
      </c>
      <c r="B42" s="48">
        <v>1519</v>
      </c>
      <c r="C42" s="40">
        <v>17859207.110000003</v>
      </c>
      <c r="D42" s="126">
        <v>15898530.770000003</v>
      </c>
      <c r="E42" s="126">
        <v>14566667.450000001</v>
      </c>
      <c r="F42" s="127">
        <v>91.622727035172431</v>
      </c>
      <c r="G42" s="41">
        <v>37.032082403995567</v>
      </c>
      <c r="H42" s="183">
        <v>7.0320824039955703</v>
      </c>
    </row>
    <row r="43" spans="1:8" s="35" customFormat="1" x14ac:dyDescent="0.2">
      <c r="A43" s="37" t="s">
        <v>202</v>
      </c>
      <c r="B43" s="48">
        <v>17759</v>
      </c>
      <c r="C43" s="40">
        <v>1064919551.1999998</v>
      </c>
      <c r="D43" s="126">
        <v>964894158.84999979</v>
      </c>
      <c r="E43" s="126">
        <v>881179302.18999994</v>
      </c>
      <c r="F43" s="127">
        <v>91.323933729708287</v>
      </c>
      <c r="G43" s="41">
        <v>31.389518127839551</v>
      </c>
      <c r="H43" s="183">
        <v>0.62941844044858242</v>
      </c>
    </row>
    <row r="44" spans="1:8" s="35" customFormat="1" x14ac:dyDescent="0.2">
      <c r="A44" s="37" t="s">
        <v>240</v>
      </c>
      <c r="B44" s="48">
        <v>3660</v>
      </c>
      <c r="C44" s="40">
        <v>31611708.030000009</v>
      </c>
      <c r="D44" s="126">
        <v>28073657.610000007</v>
      </c>
      <c r="E44" s="126">
        <v>25392027.710000005</v>
      </c>
      <c r="F44" s="127">
        <v>90.447878444436142</v>
      </c>
      <c r="G44" s="41">
        <v>24.028678852603527</v>
      </c>
      <c r="H44" s="183">
        <v>-5.9880961598084212</v>
      </c>
    </row>
    <row r="45" spans="1:8" s="35" customFormat="1" x14ac:dyDescent="0.2">
      <c r="A45" s="37" t="s">
        <v>232</v>
      </c>
      <c r="B45" s="48">
        <v>7251</v>
      </c>
      <c r="C45" s="40">
        <v>79792014.640000015</v>
      </c>
      <c r="D45" s="126">
        <v>72541193.460000008</v>
      </c>
      <c r="E45" s="126">
        <v>65289172.300000012</v>
      </c>
      <c r="F45" s="127">
        <v>90.002892406231453</v>
      </c>
      <c r="G45" s="41">
        <v>26.381143972168257</v>
      </c>
      <c r="H45" s="183">
        <v>-3.6188560278317388</v>
      </c>
    </row>
    <row r="46" spans="1:8" s="35" customFormat="1" x14ac:dyDescent="0.2">
      <c r="A46" s="37" t="s">
        <v>259</v>
      </c>
      <c r="B46" s="48">
        <v>13334</v>
      </c>
      <c r="C46" s="40">
        <v>238237520.17999998</v>
      </c>
      <c r="D46" s="126">
        <v>226404869.21999997</v>
      </c>
      <c r="E46" s="126">
        <v>203420570.12999997</v>
      </c>
      <c r="F46" s="127">
        <v>89.848142767783884</v>
      </c>
      <c r="G46" s="41">
        <v>37.104240025069494</v>
      </c>
      <c r="H46" s="183">
        <v>-8.53161010329924</v>
      </c>
    </row>
    <row r="47" spans="1:8" s="35" customFormat="1" x14ac:dyDescent="0.2">
      <c r="A47" s="37" t="s">
        <v>226</v>
      </c>
      <c r="B47" s="48">
        <v>3607</v>
      </c>
      <c r="C47" s="40">
        <v>66649570.480000012</v>
      </c>
      <c r="D47" s="126">
        <v>60468527.24000001</v>
      </c>
      <c r="E47" s="126">
        <v>54291466.799999997</v>
      </c>
      <c r="F47" s="127">
        <v>89.784668616976205</v>
      </c>
      <c r="G47" s="41">
        <v>35.429791802383185</v>
      </c>
      <c r="H47" s="183">
        <v>-3.9528240506112073</v>
      </c>
    </row>
    <row r="48" spans="1:8" s="35" customFormat="1" x14ac:dyDescent="0.2">
      <c r="A48" s="37" t="s">
        <v>223</v>
      </c>
      <c r="B48" s="48">
        <v>5355</v>
      </c>
      <c r="C48" s="40">
        <v>57519453.769999981</v>
      </c>
      <c r="D48" s="126">
        <v>51665722.599999979</v>
      </c>
      <c r="E48" s="126">
        <v>46305810.659999996</v>
      </c>
      <c r="F48" s="127">
        <v>89.625787330031486</v>
      </c>
      <c r="G48" s="41">
        <v>41.649248498654849</v>
      </c>
      <c r="H48" s="183">
        <v>-4.9993710182461992</v>
      </c>
    </row>
    <row r="49" spans="1:8" s="35" customFormat="1" x14ac:dyDescent="0.2">
      <c r="A49" s="37" t="s">
        <v>197</v>
      </c>
      <c r="B49" s="48">
        <v>2284</v>
      </c>
      <c r="C49" s="40">
        <v>19887415.879999999</v>
      </c>
      <c r="D49" s="126">
        <v>15796624.609999999</v>
      </c>
      <c r="E49" s="126">
        <v>14148205.9</v>
      </c>
      <c r="F49" s="127">
        <v>89.564740881691435</v>
      </c>
      <c r="G49" s="41">
        <v>57.889746883030575</v>
      </c>
      <c r="H49" s="183">
        <v>26.521303372465049</v>
      </c>
    </row>
    <row r="50" spans="1:8" s="35" customFormat="1" x14ac:dyDescent="0.2">
      <c r="A50" s="37" t="s">
        <v>177</v>
      </c>
      <c r="B50" s="48">
        <v>6116</v>
      </c>
      <c r="C50" s="40">
        <v>22201532.989999998</v>
      </c>
      <c r="D50" s="126">
        <v>19916038.509999998</v>
      </c>
      <c r="E50" s="126">
        <v>17836157.82</v>
      </c>
      <c r="F50" s="127">
        <v>89.556755029592495</v>
      </c>
      <c r="G50" s="41">
        <v>34.549498836515674</v>
      </c>
      <c r="H50" s="183">
        <v>2.9635089744905585</v>
      </c>
    </row>
    <row r="51" spans="1:8" s="35" customFormat="1" x14ac:dyDescent="0.2">
      <c r="A51" s="37" t="s">
        <v>225</v>
      </c>
      <c r="B51" s="48">
        <v>7434</v>
      </c>
      <c r="C51" s="40">
        <v>47475296.479999997</v>
      </c>
      <c r="D51" s="126">
        <v>41974740.329999998</v>
      </c>
      <c r="E51" s="126">
        <v>37577226.020000011</v>
      </c>
      <c r="F51" s="127">
        <v>89.523427005319633</v>
      </c>
      <c r="G51" s="41">
        <v>31.658120311138379</v>
      </c>
      <c r="H51" s="183">
        <v>-10.938072738558153</v>
      </c>
    </row>
    <row r="52" spans="1:8" s="35" customFormat="1" x14ac:dyDescent="0.2">
      <c r="A52" s="37" t="s">
        <v>188</v>
      </c>
      <c r="B52" s="48">
        <v>2686</v>
      </c>
      <c r="C52" s="40">
        <v>21097387.169999998</v>
      </c>
      <c r="D52" s="126">
        <v>18830589.889999997</v>
      </c>
      <c r="E52" s="126">
        <v>16727590.390000002</v>
      </c>
      <c r="F52" s="127">
        <v>88.832004136435501</v>
      </c>
      <c r="G52" s="41">
        <v>54.940486132384329</v>
      </c>
      <c r="H52" s="183">
        <v>6.5774855125442837</v>
      </c>
    </row>
    <row r="53" spans="1:8" s="35" customFormat="1" x14ac:dyDescent="0.2">
      <c r="A53" s="37" t="s">
        <v>212</v>
      </c>
      <c r="B53" s="48">
        <v>4487</v>
      </c>
      <c r="C53" s="40">
        <v>31716541.57</v>
      </c>
      <c r="D53" s="126">
        <v>25083070.09</v>
      </c>
      <c r="E53" s="126">
        <v>22108816.810000002</v>
      </c>
      <c r="F53" s="127">
        <v>88.142387397841873</v>
      </c>
      <c r="G53" s="41">
        <v>42.974302124583026</v>
      </c>
      <c r="H53" s="183">
        <v>2.3535639725624899</v>
      </c>
    </row>
    <row r="54" spans="1:8" s="35" customFormat="1" x14ac:dyDescent="0.2">
      <c r="A54" s="37" t="s">
        <v>196</v>
      </c>
      <c r="B54" s="48">
        <v>6771</v>
      </c>
      <c r="C54" s="40">
        <v>49745358.910000011</v>
      </c>
      <c r="D54" s="126">
        <v>41770371.670000009</v>
      </c>
      <c r="E54" s="126">
        <v>36705161.230000004</v>
      </c>
      <c r="F54" s="127">
        <v>87.87367639431875</v>
      </c>
      <c r="G54" s="41">
        <v>51.345705361719773</v>
      </c>
      <c r="H54" s="183">
        <v>22.298917249300406</v>
      </c>
    </row>
    <row r="55" spans="1:8" s="35" customFormat="1" x14ac:dyDescent="0.2">
      <c r="A55" s="37" t="s">
        <v>206</v>
      </c>
      <c r="B55" s="48">
        <v>3128</v>
      </c>
      <c r="C55" s="40">
        <v>22117100.239999995</v>
      </c>
      <c r="D55" s="126">
        <v>20063188.519999996</v>
      </c>
      <c r="E55" s="126">
        <v>17622995.780000001</v>
      </c>
      <c r="F55" s="127">
        <v>87.837462935826537</v>
      </c>
      <c r="G55" s="41">
        <v>45.894476932684135</v>
      </c>
      <c r="H55" s="183">
        <v>15.910604911351799</v>
      </c>
    </row>
    <row r="56" spans="1:8" s="35" customFormat="1" x14ac:dyDescent="0.2">
      <c r="A56" s="37" t="s">
        <v>175</v>
      </c>
      <c r="B56" s="48">
        <v>4455</v>
      </c>
      <c r="C56" s="40">
        <v>26559205.569999997</v>
      </c>
      <c r="D56" s="126">
        <v>23618821.819999997</v>
      </c>
      <c r="E56" s="126">
        <v>20743013.409999996</v>
      </c>
      <c r="F56" s="127">
        <v>87.824081861844533</v>
      </c>
      <c r="G56" s="41">
        <v>46.555376560883204</v>
      </c>
      <c r="H56" s="183">
        <v>16.555376560883214</v>
      </c>
    </row>
    <row r="57" spans="1:8" s="35" customFormat="1" x14ac:dyDescent="0.2">
      <c r="A57" s="37" t="s">
        <v>178</v>
      </c>
      <c r="B57" s="48">
        <v>1801</v>
      </c>
      <c r="C57" s="40">
        <v>12582782.909999998</v>
      </c>
      <c r="D57" s="126">
        <v>11111645.579999998</v>
      </c>
      <c r="E57" s="126">
        <v>9754634.3199999984</v>
      </c>
      <c r="F57" s="127">
        <v>87.7874861087857</v>
      </c>
      <c r="G57" s="41">
        <v>35.496848076617603</v>
      </c>
      <c r="H57" s="183">
        <v>2.9534842757693456</v>
      </c>
    </row>
    <row r="58" spans="1:8" s="35" customFormat="1" x14ac:dyDescent="0.2">
      <c r="A58" s="37" t="s">
        <v>200</v>
      </c>
      <c r="B58" s="48">
        <v>2722</v>
      </c>
      <c r="C58" s="40">
        <v>20661109.149999995</v>
      </c>
      <c r="D58" s="126">
        <v>18492183.599999994</v>
      </c>
      <c r="E58" s="126">
        <v>16077214.060000002</v>
      </c>
      <c r="F58" s="127">
        <v>86.940592889203245</v>
      </c>
      <c r="G58" s="41">
        <v>30.618709871180258</v>
      </c>
      <c r="H58" s="183">
        <v>-2.3698094631203781</v>
      </c>
    </row>
    <row r="59" spans="1:8" s="35" customFormat="1" x14ac:dyDescent="0.2">
      <c r="A59" s="37" t="s">
        <v>156</v>
      </c>
      <c r="B59" s="48">
        <v>2730</v>
      </c>
      <c r="C59" s="40">
        <v>20120003.150000006</v>
      </c>
      <c r="D59" s="126">
        <v>18051028.440000005</v>
      </c>
      <c r="E59" s="126">
        <v>15483284.290000001</v>
      </c>
      <c r="F59" s="127">
        <v>85.775081134379931</v>
      </c>
      <c r="G59" s="41">
        <v>37.302182194188724</v>
      </c>
      <c r="H59" s="183">
        <v>-0.45075909279193416</v>
      </c>
    </row>
    <row r="60" spans="1:8" s="35" customFormat="1" x14ac:dyDescent="0.2">
      <c r="A60" s="37" t="s">
        <v>204</v>
      </c>
      <c r="B60" s="48">
        <v>8494</v>
      </c>
      <c r="C60" s="40">
        <v>42200221.140000008</v>
      </c>
      <c r="D60" s="126">
        <v>35439389.360000007</v>
      </c>
      <c r="E60" s="126">
        <v>30396241.489999998</v>
      </c>
      <c r="F60" s="127">
        <v>85.769653594279632</v>
      </c>
      <c r="G60" s="41">
        <v>48.453987547261079</v>
      </c>
      <c r="H60" s="183">
        <v>16.048171914625748</v>
      </c>
    </row>
    <row r="61" spans="1:8" s="35" customFormat="1" x14ac:dyDescent="0.2">
      <c r="A61" s="37" t="s">
        <v>194</v>
      </c>
      <c r="B61" s="48">
        <v>5139</v>
      </c>
      <c r="C61" s="40">
        <v>28877603.93</v>
      </c>
      <c r="D61" s="126">
        <v>24265788.969999999</v>
      </c>
      <c r="E61" s="126">
        <v>20761311.359999996</v>
      </c>
      <c r="F61" s="127">
        <v>85.55794903543989</v>
      </c>
      <c r="G61" s="41">
        <v>30.525938932308364</v>
      </c>
      <c r="H61" s="183">
        <v>-7.5074360977167078</v>
      </c>
    </row>
    <row r="62" spans="1:8" s="35" customFormat="1" x14ac:dyDescent="0.2">
      <c r="A62" s="37" t="s">
        <v>233</v>
      </c>
      <c r="B62" s="48">
        <v>5482</v>
      </c>
      <c r="C62" s="40">
        <v>26611333.91</v>
      </c>
      <c r="D62" s="126">
        <v>19243416.02</v>
      </c>
      <c r="E62" s="126">
        <v>16430618.799999997</v>
      </c>
      <c r="F62" s="127">
        <v>85.383067034061852</v>
      </c>
      <c r="G62" s="41">
        <v>37.133800913815854</v>
      </c>
      <c r="H62" s="183">
        <v>1.3665464821081468</v>
      </c>
    </row>
    <row r="63" spans="1:8" s="35" customFormat="1" x14ac:dyDescent="0.2">
      <c r="A63" s="37" t="s">
        <v>230</v>
      </c>
      <c r="B63" s="48">
        <v>3943</v>
      </c>
      <c r="C63" s="40">
        <v>22086287.259999998</v>
      </c>
      <c r="D63" s="126">
        <v>9891642.9299999978</v>
      </c>
      <c r="E63" s="126">
        <v>8395267.2899999991</v>
      </c>
      <c r="F63" s="127">
        <v>84.872324541136678</v>
      </c>
      <c r="G63" s="41">
        <v>71.658085658163699</v>
      </c>
      <c r="H63" s="183">
        <v>25.344580277205196</v>
      </c>
    </row>
    <row r="64" spans="1:8" s="35" customFormat="1" x14ac:dyDescent="0.2">
      <c r="A64" s="37" t="s">
        <v>199</v>
      </c>
      <c r="B64" s="48">
        <v>3851</v>
      </c>
      <c r="C64" s="40">
        <v>21700622.129999999</v>
      </c>
      <c r="D64" s="126">
        <v>21700622.129999999</v>
      </c>
      <c r="E64" s="126">
        <v>18225597.059999999</v>
      </c>
      <c r="F64" s="127">
        <v>83.986518685121212</v>
      </c>
      <c r="G64" s="41">
        <v>24.144403258852691</v>
      </c>
      <c r="H64" s="183">
        <v>-10.956621937410482</v>
      </c>
    </row>
    <row r="65" spans="1:8" s="35" customFormat="1" x14ac:dyDescent="0.2">
      <c r="A65" s="37" t="s">
        <v>248</v>
      </c>
      <c r="B65" s="48">
        <v>86948</v>
      </c>
      <c r="C65" s="40">
        <v>2184417373.2199945</v>
      </c>
      <c r="D65" s="126">
        <v>2044011601.6799951</v>
      </c>
      <c r="E65" s="126">
        <v>1684238680.1699998</v>
      </c>
      <c r="F65" s="127">
        <v>82.398684957840061</v>
      </c>
      <c r="G65" s="41">
        <v>38.274346314035107</v>
      </c>
      <c r="H65" s="183">
        <v>7.5893829900105416</v>
      </c>
    </row>
    <row r="66" spans="1:8" s="35" customFormat="1" x14ac:dyDescent="0.2">
      <c r="A66" s="37" t="s">
        <v>219</v>
      </c>
      <c r="B66" s="48">
        <v>7350</v>
      </c>
      <c r="C66" s="40">
        <v>32313922.43</v>
      </c>
      <c r="D66" s="126">
        <v>29061319.190000001</v>
      </c>
      <c r="E66" s="126">
        <v>23502617.640000001</v>
      </c>
      <c r="F66" s="127">
        <v>80.872507838829449</v>
      </c>
      <c r="G66" s="41">
        <v>36.379799620481762</v>
      </c>
      <c r="H66" s="183">
        <v>6.379799620481764</v>
      </c>
    </row>
    <row r="67" spans="1:8" s="35" customFormat="1" x14ac:dyDescent="0.2">
      <c r="A67" s="37" t="s">
        <v>183</v>
      </c>
      <c r="B67" s="48">
        <v>7154</v>
      </c>
      <c r="C67" s="40">
        <v>52107583.030000016</v>
      </c>
      <c r="D67" s="126">
        <v>46799449.440000013</v>
      </c>
      <c r="E67" s="126">
        <v>37774755.219999991</v>
      </c>
      <c r="F67" s="127">
        <v>80.716238485732035</v>
      </c>
      <c r="G67" s="41">
        <v>52.962987068960317</v>
      </c>
      <c r="H67" s="183">
        <v>21.724297431198547</v>
      </c>
    </row>
    <row r="68" spans="1:8" s="35" customFormat="1" x14ac:dyDescent="0.2">
      <c r="A68" s="37" t="s">
        <v>245</v>
      </c>
      <c r="B68" s="48">
        <v>3079</v>
      </c>
      <c r="C68" s="40">
        <v>17697592.539999999</v>
      </c>
      <c r="D68" s="126">
        <v>17697592.539999999</v>
      </c>
      <c r="E68" s="126">
        <v>14090232.879999999</v>
      </c>
      <c r="F68" s="127">
        <v>79.616664516110504</v>
      </c>
      <c r="G68" s="41">
        <v>27.67441231319096</v>
      </c>
      <c r="H68" s="183">
        <v>-0.20273375070008132</v>
      </c>
    </row>
    <row r="69" spans="1:8" s="35" customFormat="1" x14ac:dyDescent="0.2">
      <c r="A69" s="37" t="s">
        <v>162</v>
      </c>
      <c r="B69" s="48">
        <v>6119</v>
      </c>
      <c r="C69" s="40">
        <v>43951857.889999993</v>
      </c>
      <c r="D69" s="126">
        <v>39279775.86999999</v>
      </c>
      <c r="E69" s="126">
        <v>30992606.340000004</v>
      </c>
      <c r="F69" s="127">
        <v>78.902197513990075</v>
      </c>
      <c r="G69" s="41">
        <v>37.923664594902228</v>
      </c>
      <c r="H69" s="183">
        <v>7.9236645949022195</v>
      </c>
    </row>
    <row r="70" spans="1:8" s="35" customFormat="1" x14ac:dyDescent="0.2">
      <c r="A70" s="37" t="s">
        <v>231</v>
      </c>
      <c r="B70" s="48">
        <v>3664</v>
      </c>
      <c r="C70" s="40">
        <v>40924047.900000021</v>
      </c>
      <c r="D70" s="126">
        <v>36723700.710000023</v>
      </c>
      <c r="E70" s="126">
        <v>28941675.640000001</v>
      </c>
      <c r="F70" s="127">
        <v>78.80925691162453</v>
      </c>
      <c r="G70" s="41">
        <v>35.465442268013753</v>
      </c>
      <c r="H70" s="183">
        <v>5.4654422680137538</v>
      </c>
    </row>
    <row r="71" spans="1:8" s="35" customFormat="1" x14ac:dyDescent="0.2">
      <c r="A71" s="37" t="s">
        <v>211</v>
      </c>
      <c r="B71" s="48">
        <v>8207</v>
      </c>
      <c r="C71" s="40">
        <v>58202291.129999995</v>
      </c>
      <c r="D71" s="126">
        <v>51667240.539999992</v>
      </c>
      <c r="E71" s="126">
        <v>40567728.170000009</v>
      </c>
      <c r="F71" s="127">
        <v>78.517311445330805</v>
      </c>
      <c r="G71" s="41">
        <v>50.372453798168905</v>
      </c>
      <c r="H71" s="183">
        <v>-5.1665630417282493</v>
      </c>
    </row>
    <row r="72" spans="1:8" s="35" customFormat="1" x14ac:dyDescent="0.2">
      <c r="A72" s="37" t="s">
        <v>163</v>
      </c>
      <c r="B72" s="48">
        <v>2359</v>
      </c>
      <c r="C72" s="40">
        <v>22218864.209999997</v>
      </c>
      <c r="D72" s="126">
        <v>19979640.729999997</v>
      </c>
      <c r="E72" s="126">
        <v>15562341.739999998</v>
      </c>
      <c r="F72" s="127">
        <v>77.890998893852498</v>
      </c>
      <c r="G72" s="41">
        <v>36.952295009169994</v>
      </c>
      <c r="H72" s="183">
        <v>-2.6729553479141117</v>
      </c>
    </row>
    <row r="73" spans="1:8" s="35" customFormat="1" x14ac:dyDescent="0.2">
      <c r="A73" s="37" t="s">
        <v>222</v>
      </c>
      <c r="B73" s="48">
        <v>3601</v>
      </c>
      <c r="C73" s="40">
        <v>25390233.300000004</v>
      </c>
      <c r="D73" s="126">
        <v>22828757.270000003</v>
      </c>
      <c r="E73" s="126">
        <v>17690846.809999995</v>
      </c>
      <c r="F73" s="127">
        <v>77.493691841246658</v>
      </c>
      <c r="G73" s="41">
        <v>22.418559153189566</v>
      </c>
      <c r="H73" s="183">
        <v>-7.5814408468104304</v>
      </c>
    </row>
    <row r="74" spans="1:8" s="35" customFormat="1" x14ac:dyDescent="0.2">
      <c r="A74" s="37" t="s">
        <v>246</v>
      </c>
      <c r="B74" s="48">
        <v>5844</v>
      </c>
      <c r="C74" s="40">
        <v>16737031.219999999</v>
      </c>
      <c r="D74" s="126">
        <v>15075817.369999999</v>
      </c>
      <c r="E74" s="126">
        <v>11657971.420000002</v>
      </c>
      <c r="F74" s="127">
        <v>77.328950954252647</v>
      </c>
      <c r="G74" s="41">
        <v>37.285516019046817</v>
      </c>
      <c r="H74" s="183">
        <v>-7.062427083047349</v>
      </c>
    </row>
    <row r="75" spans="1:8" s="35" customFormat="1" x14ac:dyDescent="0.2">
      <c r="A75" s="37" t="s">
        <v>191</v>
      </c>
      <c r="B75" s="48">
        <v>6197</v>
      </c>
      <c r="C75" s="40">
        <v>32627464.809999995</v>
      </c>
      <c r="D75" s="126">
        <v>27076470.659999996</v>
      </c>
      <c r="E75" s="126">
        <v>20820233.619999997</v>
      </c>
      <c r="F75" s="127">
        <v>76.894193048422949</v>
      </c>
      <c r="G75" s="41">
        <v>29.511307516250628</v>
      </c>
      <c r="H75" s="183">
        <v>-1.2878957993171651</v>
      </c>
    </row>
    <row r="76" spans="1:8" s="35" customFormat="1" x14ac:dyDescent="0.2">
      <c r="A76" s="37" t="s">
        <v>192</v>
      </c>
      <c r="B76" s="48">
        <v>5062</v>
      </c>
      <c r="C76" s="40">
        <v>28148483.950000003</v>
      </c>
      <c r="D76" s="126">
        <v>25155718.560000002</v>
      </c>
      <c r="E76" s="126">
        <v>19230154.480000004</v>
      </c>
      <c r="F76" s="127">
        <v>76.444465039364005</v>
      </c>
      <c r="G76" s="41">
        <v>66.46000242375591</v>
      </c>
      <c r="H76" s="183">
        <v>29.309353820125946</v>
      </c>
    </row>
    <row r="77" spans="1:8" s="35" customFormat="1" x14ac:dyDescent="0.2">
      <c r="A77" s="37" t="s">
        <v>235</v>
      </c>
      <c r="B77" s="48">
        <v>2591</v>
      </c>
      <c r="C77" s="40">
        <v>17402881.079999998</v>
      </c>
      <c r="D77" s="126">
        <v>13930107.599999998</v>
      </c>
      <c r="E77" s="126">
        <v>10572706.85</v>
      </c>
      <c r="F77" s="127">
        <v>75.898242523266674</v>
      </c>
      <c r="G77" s="41">
        <v>52.738752855897069</v>
      </c>
      <c r="H77" s="183">
        <v>22.323522478068146</v>
      </c>
    </row>
    <row r="78" spans="1:8" s="35" customFormat="1" x14ac:dyDescent="0.2">
      <c r="A78" s="37" t="s">
        <v>213</v>
      </c>
      <c r="B78" s="48">
        <v>3118</v>
      </c>
      <c r="C78" s="40">
        <v>32194391.93</v>
      </c>
      <c r="D78" s="126">
        <v>28792391.789999999</v>
      </c>
      <c r="E78" s="126">
        <v>21752334.079999998</v>
      </c>
      <c r="F78" s="127">
        <v>75.548895828636546</v>
      </c>
      <c r="G78" s="41">
        <v>29.864260460089429</v>
      </c>
      <c r="H78" s="183">
        <v>-0.70023815347727358</v>
      </c>
    </row>
    <row r="79" spans="1:8" s="35" customFormat="1" x14ac:dyDescent="0.2">
      <c r="A79" s="37" t="s">
        <v>170</v>
      </c>
      <c r="B79" s="48">
        <v>2462</v>
      </c>
      <c r="C79" s="40">
        <v>15728055.890000004</v>
      </c>
      <c r="D79" s="126">
        <v>14204652.570000004</v>
      </c>
      <c r="E79" s="126">
        <v>10677753.430000002</v>
      </c>
      <c r="F79" s="127">
        <v>75.170817289479103</v>
      </c>
      <c r="G79" s="41">
        <v>37.934579702127458</v>
      </c>
      <c r="H79" s="183">
        <v>7.9345797021274764</v>
      </c>
    </row>
    <row r="80" spans="1:8" s="35" customFormat="1" x14ac:dyDescent="0.2">
      <c r="A80" s="37" t="s">
        <v>241</v>
      </c>
      <c r="B80" s="48">
        <v>3978</v>
      </c>
      <c r="C80" s="40">
        <v>22995279.979999993</v>
      </c>
      <c r="D80" s="126">
        <v>20301473.379999992</v>
      </c>
      <c r="E80" s="126">
        <v>15119765.510000004</v>
      </c>
      <c r="F80" s="127">
        <v>74.476197993073995</v>
      </c>
      <c r="G80" s="41">
        <v>40.915916593471017</v>
      </c>
      <c r="H80" s="183">
        <v>-3.5695101418275899</v>
      </c>
    </row>
    <row r="81" spans="1:8" s="35" customFormat="1" x14ac:dyDescent="0.2">
      <c r="A81" s="37" t="s">
        <v>258</v>
      </c>
      <c r="B81" s="48">
        <v>6454</v>
      </c>
      <c r="C81" s="40">
        <v>38566558.120000005</v>
      </c>
      <c r="D81" s="126">
        <v>34433537.770000003</v>
      </c>
      <c r="E81" s="126">
        <v>25546531.269999996</v>
      </c>
      <c r="F81" s="127">
        <v>74.190841035965946</v>
      </c>
      <c r="G81" s="41">
        <v>50.511847598086838</v>
      </c>
      <c r="H81" s="183">
        <v>11.905503669187572</v>
      </c>
    </row>
    <row r="82" spans="1:8" s="35" customFormat="1" x14ac:dyDescent="0.2">
      <c r="A82" s="37" t="s">
        <v>221</v>
      </c>
      <c r="B82" s="48">
        <v>1710</v>
      </c>
      <c r="C82" s="40">
        <v>15938509.819999998</v>
      </c>
      <c r="D82" s="126">
        <v>14270429.929999998</v>
      </c>
      <c r="E82" s="126">
        <v>10163099.969999999</v>
      </c>
      <c r="F82" s="127">
        <v>71.217896166075775</v>
      </c>
      <c r="G82" s="41">
        <v>69.858842638148317</v>
      </c>
      <c r="H82" s="183">
        <v>24.1485699161139</v>
      </c>
    </row>
    <row r="83" spans="1:8" s="35" customFormat="1" x14ac:dyDescent="0.2">
      <c r="A83" s="37" t="s">
        <v>218</v>
      </c>
      <c r="B83" s="48">
        <v>5677</v>
      </c>
      <c r="C83" s="40">
        <v>13352695.389999997</v>
      </c>
      <c r="D83" s="126">
        <v>11586423.629999997</v>
      </c>
      <c r="E83" s="126">
        <v>8221973.1899999995</v>
      </c>
      <c r="F83" s="127">
        <v>70.962131651317861</v>
      </c>
      <c r="G83" s="41">
        <v>46.427314921711627</v>
      </c>
      <c r="H83" s="183">
        <v>15.329453105404744</v>
      </c>
    </row>
    <row r="84" spans="1:8" s="35" customFormat="1" x14ac:dyDescent="0.2">
      <c r="A84" s="37" t="s">
        <v>157</v>
      </c>
      <c r="B84" s="48">
        <v>2865</v>
      </c>
      <c r="C84" s="40">
        <v>20813476.5</v>
      </c>
      <c r="D84" s="126">
        <v>18846233.050000001</v>
      </c>
      <c r="E84" s="126">
        <v>13324009.309999999</v>
      </c>
      <c r="F84" s="127">
        <v>70.698527788819831</v>
      </c>
      <c r="G84" s="41">
        <v>30.041957418145937</v>
      </c>
      <c r="H84" s="183">
        <v>4.1957418145933442E-2</v>
      </c>
    </row>
    <row r="85" spans="1:8" s="35" customFormat="1" x14ac:dyDescent="0.2">
      <c r="A85" s="37" t="s">
        <v>208</v>
      </c>
      <c r="B85" s="48">
        <v>15482</v>
      </c>
      <c r="C85" s="40">
        <v>236966777.04000002</v>
      </c>
      <c r="D85" s="126">
        <v>210007913.89000002</v>
      </c>
      <c r="E85" s="126">
        <v>147487778.78</v>
      </c>
      <c r="F85" s="127">
        <v>70.229628992578156</v>
      </c>
      <c r="G85" s="41">
        <v>33.992040274186039</v>
      </c>
      <c r="H85" s="183">
        <v>-5.7767323935421198</v>
      </c>
    </row>
    <row r="86" spans="1:8" s="35" customFormat="1" x14ac:dyDescent="0.2">
      <c r="A86" s="37" t="s">
        <v>154</v>
      </c>
      <c r="B86" s="48">
        <v>3059</v>
      </c>
      <c r="C86" s="40">
        <v>19740096.870000005</v>
      </c>
      <c r="D86" s="126">
        <v>17720551.070000004</v>
      </c>
      <c r="E86" s="126">
        <v>12184741.349999998</v>
      </c>
      <c r="F86" s="127">
        <v>68.760510335528721</v>
      </c>
      <c r="G86" s="41">
        <v>62.672762617977071</v>
      </c>
      <c r="H86" s="183">
        <v>5.3473784513283897</v>
      </c>
    </row>
    <row r="87" spans="1:8" s="35" customFormat="1" x14ac:dyDescent="0.2">
      <c r="A87" s="37" t="s">
        <v>198</v>
      </c>
      <c r="B87" s="48">
        <v>4840</v>
      </c>
      <c r="C87" s="40">
        <v>25443322.509999998</v>
      </c>
      <c r="D87" s="126">
        <v>21485410.509999998</v>
      </c>
      <c r="E87" s="126">
        <v>13370735.73</v>
      </c>
      <c r="F87" s="127">
        <v>62.231697754980445</v>
      </c>
      <c r="G87" s="41">
        <v>46.209447927664648</v>
      </c>
      <c r="H87" s="183">
        <v>10.512955176027553</v>
      </c>
    </row>
    <row r="88" spans="1:8" s="35" customFormat="1" x14ac:dyDescent="0.2">
      <c r="A88" s="37" t="s">
        <v>168</v>
      </c>
      <c r="B88" s="48">
        <v>2921</v>
      </c>
      <c r="C88" s="40">
        <v>17500814.539999999</v>
      </c>
      <c r="D88" s="126">
        <v>15643890.379999999</v>
      </c>
      <c r="E88" s="126">
        <v>9384974.7000000011</v>
      </c>
      <c r="F88" s="127">
        <v>59.991309527445061</v>
      </c>
      <c r="G88" s="41">
        <v>59.455557967567017</v>
      </c>
      <c r="H88" s="183">
        <v>31.347637907857116</v>
      </c>
    </row>
    <row r="89" spans="1:8" s="35" customFormat="1" x14ac:dyDescent="0.2">
      <c r="A89" s="37" t="s">
        <v>244</v>
      </c>
      <c r="B89" s="48">
        <v>3950</v>
      </c>
      <c r="C89" s="40">
        <v>51911872.370000005</v>
      </c>
      <c r="D89" s="126">
        <v>46578136.970000006</v>
      </c>
      <c r="E89" s="126">
        <v>27601312.340000007</v>
      </c>
      <c r="F89" s="127">
        <v>59.258085736184405</v>
      </c>
      <c r="G89" s="41">
        <v>26.624878824149413</v>
      </c>
      <c r="H89" s="183">
        <v>-13.847298124158691</v>
      </c>
    </row>
    <row r="90" spans="1:8" s="35" customFormat="1" x14ac:dyDescent="0.2">
      <c r="A90" s="37" t="s">
        <v>193</v>
      </c>
      <c r="B90" s="48">
        <v>3380</v>
      </c>
      <c r="C90" s="40">
        <v>10631686.91</v>
      </c>
      <c r="D90" s="126">
        <v>9495635.3100000005</v>
      </c>
      <c r="E90" s="126">
        <v>5283986.6100000003</v>
      </c>
      <c r="F90" s="127">
        <v>55.64647796061999</v>
      </c>
      <c r="G90" s="41">
        <v>73.883834752942363</v>
      </c>
      <c r="H90" s="183">
        <v>38.355312628243013</v>
      </c>
    </row>
    <row r="91" spans="1:8" s="35" customFormat="1" x14ac:dyDescent="0.2">
      <c r="A91" s="37" t="s">
        <v>176</v>
      </c>
      <c r="B91" s="48">
        <v>2899</v>
      </c>
      <c r="C91" s="40">
        <v>22905812.400000006</v>
      </c>
      <c r="D91" s="126">
        <v>20306861.760000005</v>
      </c>
      <c r="E91" s="126">
        <v>10660865.360000001</v>
      </c>
      <c r="F91" s="127">
        <v>52.498832591649048</v>
      </c>
      <c r="G91" s="41">
        <v>38.863391695624969</v>
      </c>
      <c r="H91" s="183">
        <v>-4.704081433967195</v>
      </c>
    </row>
    <row r="92" spans="1:8" s="35" customFormat="1" x14ac:dyDescent="0.2">
      <c r="A92" s="37" t="s">
        <v>165</v>
      </c>
      <c r="B92" s="48">
        <v>3417</v>
      </c>
      <c r="C92" s="40">
        <v>14767321.479999999</v>
      </c>
      <c r="D92" s="126">
        <v>13540026.609999999</v>
      </c>
      <c r="E92" s="126">
        <v>7091564.2700000014</v>
      </c>
      <c r="F92" s="127">
        <v>52.374817821720676</v>
      </c>
      <c r="G92" s="41">
        <v>67.75084874468746</v>
      </c>
      <c r="H92" s="183">
        <v>31.636966169665687</v>
      </c>
    </row>
    <row r="93" spans="1:8" s="35" customFormat="1" x14ac:dyDescent="0.2">
      <c r="A93" s="37" t="s">
        <v>189</v>
      </c>
      <c r="B93" s="48">
        <v>2202</v>
      </c>
      <c r="C93" s="40">
        <v>16867127.140000001</v>
      </c>
      <c r="D93" s="126">
        <v>15098322.68</v>
      </c>
      <c r="E93" s="126">
        <v>7604232.209999999</v>
      </c>
      <c r="F93" s="127">
        <v>50.364748264871494</v>
      </c>
      <c r="G93" s="41">
        <v>73.195774359447142</v>
      </c>
      <c r="H93" s="183">
        <v>43.195774359447128</v>
      </c>
    </row>
    <row r="94" spans="1:8" s="35" customFormat="1" x14ac:dyDescent="0.2">
      <c r="A94" s="37" t="s">
        <v>152</v>
      </c>
      <c r="B94" s="48">
        <v>3733</v>
      </c>
      <c r="C94" s="40">
        <v>19888756.18</v>
      </c>
      <c r="D94" s="126">
        <v>17978769.32</v>
      </c>
      <c r="E94" s="126">
        <v>8830667.5700000003</v>
      </c>
      <c r="F94" s="127">
        <v>49.117197138608148</v>
      </c>
      <c r="G94" s="41">
        <v>54.862961367257071</v>
      </c>
      <c r="H94" s="183">
        <v>33.112521556510146</v>
      </c>
    </row>
    <row r="95" spans="1:8" s="35" customFormat="1" x14ac:dyDescent="0.2">
      <c r="A95" s="37" t="s">
        <v>147</v>
      </c>
      <c r="B95" s="48">
        <v>2551</v>
      </c>
      <c r="C95" s="40">
        <v>17109390.289999999</v>
      </c>
      <c r="D95" s="126">
        <v>15400506.52</v>
      </c>
      <c r="E95" s="126">
        <v>7500066.2899999991</v>
      </c>
      <c r="F95" s="127">
        <v>48.700127364382297</v>
      </c>
      <c r="G95" s="41">
        <v>47.572306113577049</v>
      </c>
      <c r="H95" s="183">
        <v>17.547246589736474</v>
      </c>
    </row>
    <row r="96" spans="1:8" s="35" customFormat="1" x14ac:dyDescent="0.2">
      <c r="A96" s="37" t="s">
        <v>185</v>
      </c>
      <c r="B96" s="48">
        <v>3410</v>
      </c>
      <c r="C96" s="40">
        <v>14736814.51</v>
      </c>
      <c r="D96" s="126">
        <v>13220460.66</v>
      </c>
      <c r="E96" s="126">
        <v>6346917.21</v>
      </c>
      <c r="F96" s="127">
        <v>48.008290885077223</v>
      </c>
      <c r="G96" s="41">
        <v>57.133885272469151</v>
      </c>
      <c r="H96" s="183">
        <v>25.109566743505706</v>
      </c>
    </row>
    <row r="97" spans="1:8" s="35" customFormat="1" x14ac:dyDescent="0.2">
      <c r="A97" s="37" t="s">
        <v>247</v>
      </c>
      <c r="B97" s="48">
        <v>4305</v>
      </c>
      <c r="C97" s="40">
        <v>11955918.379999999</v>
      </c>
      <c r="D97" s="126">
        <v>10769447.439999999</v>
      </c>
      <c r="E97" s="126">
        <v>4867077.13</v>
      </c>
      <c r="F97" s="127">
        <v>45.193378370766254</v>
      </c>
      <c r="G97" s="41">
        <v>23.207090753460079</v>
      </c>
      <c r="H97" s="183">
        <v>-6.7929092465399261</v>
      </c>
    </row>
    <row r="98" spans="1:8" s="35" customFormat="1" x14ac:dyDescent="0.2">
      <c r="A98" s="37" t="s">
        <v>227</v>
      </c>
      <c r="B98" s="48">
        <v>6571</v>
      </c>
      <c r="C98" s="40">
        <v>70341102.340000018</v>
      </c>
      <c r="D98" s="126">
        <v>60215250.490000017</v>
      </c>
      <c r="E98" s="126">
        <v>24648724.579999998</v>
      </c>
      <c r="F98" s="127">
        <v>40.934355299399492</v>
      </c>
      <c r="G98" s="41">
        <v>70.95662155230265</v>
      </c>
      <c r="H98" s="183">
        <v>44.781289720183956</v>
      </c>
    </row>
    <row r="99" spans="1:8" s="35" customFormat="1" x14ac:dyDescent="0.2">
      <c r="A99" s="37" t="s">
        <v>148</v>
      </c>
      <c r="B99" s="48">
        <v>2778</v>
      </c>
      <c r="C99" s="40">
        <v>25326749.829999991</v>
      </c>
      <c r="D99" s="126">
        <v>22309784.639999989</v>
      </c>
      <c r="E99" s="126">
        <v>9055620.2100000028</v>
      </c>
      <c r="F99" s="127">
        <v>40.59035242215591</v>
      </c>
      <c r="G99" s="41">
        <v>96.172959155052723</v>
      </c>
      <c r="H99" s="183">
        <v>66.117616511658028</v>
      </c>
    </row>
    <row r="100" spans="1:8" s="35" customFormat="1" x14ac:dyDescent="0.2">
      <c r="A100" s="37" t="s">
        <v>234</v>
      </c>
      <c r="B100" s="48">
        <v>9309</v>
      </c>
      <c r="C100" s="40">
        <v>257001039.13000003</v>
      </c>
      <c r="D100" s="126">
        <v>223866857.62000003</v>
      </c>
      <c r="E100" s="126">
        <v>81108860.319999993</v>
      </c>
      <c r="F100" s="127">
        <v>36.230847737934127</v>
      </c>
      <c r="G100" s="41">
        <v>54.693484059177813</v>
      </c>
      <c r="H100" s="183">
        <v>2.591158674537271</v>
      </c>
    </row>
    <row r="101" spans="1:8" s="35" customFormat="1" x14ac:dyDescent="0.2">
      <c r="A101" s="37" t="s">
        <v>205</v>
      </c>
      <c r="B101" s="48">
        <v>34173</v>
      </c>
      <c r="C101" s="40">
        <v>413960978.37000006</v>
      </c>
      <c r="D101" s="126">
        <v>357542955.81000006</v>
      </c>
      <c r="E101" s="126">
        <v>112424462.39000003</v>
      </c>
      <c r="F101" s="127">
        <v>31.443623923538546</v>
      </c>
      <c r="G101" s="41">
        <v>45.960015454426575</v>
      </c>
      <c r="H101" s="183">
        <v>15.960018393288768</v>
      </c>
    </row>
    <row r="102" spans="1:8" s="35" customFormat="1" x14ac:dyDescent="0.2">
      <c r="A102" s="37" t="s">
        <v>169</v>
      </c>
      <c r="B102" s="48">
        <v>1847</v>
      </c>
      <c r="C102" s="40">
        <v>16731296.969999999</v>
      </c>
      <c r="D102" s="126">
        <v>15280913.559999999</v>
      </c>
      <c r="E102" s="126">
        <v>4177229.86</v>
      </c>
      <c r="F102" s="127">
        <v>27.336257374915746</v>
      </c>
      <c r="G102" s="41">
        <v>66.393079532377001</v>
      </c>
      <c r="H102" s="183">
        <v>36.39307953237698</v>
      </c>
    </row>
    <row r="103" spans="1:8" s="35" customFormat="1" x14ac:dyDescent="0.2">
      <c r="A103" s="37" t="s">
        <v>224</v>
      </c>
      <c r="B103" s="48">
        <v>9448</v>
      </c>
      <c r="C103" s="40">
        <v>61559139.449999988</v>
      </c>
      <c r="D103" s="126">
        <v>52043841.829999991</v>
      </c>
      <c r="E103" s="126">
        <v>11225903.760000002</v>
      </c>
      <c r="F103" s="127">
        <v>21.570090456944278</v>
      </c>
      <c r="G103" s="41">
        <v>71.860317086844518</v>
      </c>
      <c r="H103" s="183">
        <v>39.736956584242101</v>
      </c>
    </row>
    <row r="104" spans="1:8" s="35" customFormat="1" x14ac:dyDescent="0.2">
      <c r="A104" s="37" t="s">
        <v>182</v>
      </c>
      <c r="B104" s="48">
        <v>4562</v>
      </c>
      <c r="C104" s="40">
        <v>30052601.229999997</v>
      </c>
      <c r="D104" s="126">
        <v>27095091.979999997</v>
      </c>
      <c r="E104" s="126">
        <v>5694282.1099999985</v>
      </c>
      <c r="F104" s="127">
        <v>21.015917252479461</v>
      </c>
      <c r="G104" s="41">
        <v>68.713592214348523</v>
      </c>
      <c r="H104" s="183">
        <v>38.713263126332862</v>
      </c>
    </row>
    <row r="105" spans="1:8" s="35" customFormat="1" x14ac:dyDescent="0.2">
      <c r="A105" s="37" t="s">
        <v>151</v>
      </c>
      <c r="B105" s="48">
        <v>3837</v>
      </c>
      <c r="C105" s="40">
        <v>11410494.5</v>
      </c>
      <c r="D105" s="126">
        <v>10088599.18</v>
      </c>
      <c r="E105" s="126">
        <v>2016382.1700000002</v>
      </c>
      <c r="F105" s="127">
        <v>19.986740815289288</v>
      </c>
      <c r="G105" s="41">
        <v>96.35674045362147</v>
      </c>
      <c r="H105" s="183">
        <v>64.923888515637913</v>
      </c>
    </row>
    <row r="106" spans="1:8" s="35" customFormat="1" x14ac:dyDescent="0.2">
      <c r="A106" s="37" t="s">
        <v>149</v>
      </c>
      <c r="B106" s="48">
        <v>2507</v>
      </c>
      <c r="C106" s="40">
        <v>15838723.900000002</v>
      </c>
      <c r="D106" s="126">
        <v>14249067.640000002</v>
      </c>
      <c r="E106" s="126">
        <v>2738519.0899999994</v>
      </c>
      <c r="F106" s="127">
        <v>19.218935295895605</v>
      </c>
      <c r="G106" s="41">
        <v>34.75248209060323</v>
      </c>
      <c r="H106" s="183">
        <v>9.7269833017669409</v>
      </c>
    </row>
    <row r="107" spans="1:8" s="35" customFormat="1" x14ac:dyDescent="0.2">
      <c r="A107" s="37" t="s">
        <v>187</v>
      </c>
      <c r="B107" s="48">
        <v>1810</v>
      </c>
      <c r="C107" s="40">
        <v>25908642.389999989</v>
      </c>
      <c r="D107" s="126">
        <v>21582575.149999991</v>
      </c>
      <c r="E107" s="126">
        <v>4125612.5200000009</v>
      </c>
      <c r="F107" s="127">
        <v>19.115478534543655</v>
      </c>
      <c r="G107" s="41">
        <v>48.942256821539779</v>
      </c>
      <c r="H107" s="183">
        <v>14.362850789487133</v>
      </c>
    </row>
    <row r="108" spans="1:8" s="35" customFormat="1" x14ac:dyDescent="0.2">
      <c r="A108" s="37" t="s">
        <v>217</v>
      </c>
      <c r="B108" s="48">
        <v>2435</v>
      </c>
      <c r="C108" s="40">
        <v>22488288.27</v>
      </c>
      <c r="D108" s="126">
        <v>20013489.689999998</v>
      </c>
      <c r="E108" s="126">
        <v>3374931.4700000007</v>
      </c>
      <c r="F108" s="127">
        <v>16.863283326776987</v>
      </c>
      <c r="G108" s="41">
        <v>46.981277993179511</v>
      </c>
      <c r="H108" s="183">
        <v>16.971316973141384</v>
      </c>
    </row>
    <row r="109" spans="1:8" s="35" customFormat="1" x14ac:dyDescent="0.2">
      <c r="A109" s="37" t="s">
        <v>159</v>
      </c>
      <c r="B109" s="48">
        <v>8120</v>
      </c>
      <c r="C109" s="40">
        <v>140659856.45000002</v>
      </c>
      <c r="D109" s="126">
        <v>212782205.61000001</v>
      </c>
      <c r="E109" s="126">
        <v>33174693.329999994</v>
      </c>
      <c r="F109" s="127">
        <v>15.590915243544643</v>
      </c>
      <c r="G109" s="41">
        <v>26.57801846754856</v>
      </c>
      <c r="H109" s="183">
        <v>-11.778767232993134</v>
      </c>
    </row>
    <row r="110" spans="1:8" s="35" customFormat="1" x14ac:dyDescent="0.2">
      <c r="A110" s="37" t="s">
        <v>171</v>
      </c>
      <c r="B110" s="68">
        <v>6102</v>
      </c>
      <c r="C110" s="69">
        <v>120155744.80000001</v>
      </c>
      <c r="D110" s="128">
        <v>108173944.16000001</v>
      </c>
      <c r="E110" s="128">
        <v>68095.700000000012</v>
      </c>
      <c r="F110" s="129">
        <v>6.2950186876129535E-2</v>
      </c>
      <c r="G110" s="70">
        <v>30.417933290942013</v>
      </c>
      <c r="H110" s="184">
        <v>0.41793329094201187</v>
      </c>
    </row>
    <row r="111" spans="1:8" x14ac:dyDescent="0.2">
      <c r="A111" s="38" t="s">
        <v>126</v>
      </c>
      <c r="B111" s="145">
        <f>SUM(B7:B110)</f>
        <v>656160</v>
      </c>
      <c r="C111" s="145">
        <f t="shared" ref="C111:D111" si="0">SUM(C7:C110)</f>
        <v>8207486288.8499947</v>
      </c>
      <c r="D111" s="145">
        <f t="shared" si="0"/>
        <v>7478642770.1099958</v>
      </c>
      <c r="E111" s="145">
        <f>SUM(E7:E110)</f>
        <v>5751791578.8500023</v>
      </c>
      <c r="F111" s="146">
        <f t="shared" ref="F111" si="1">E111/D111*100</f>
        <v>76.909564417734657</v>
      </c>
      <c r="G111" s="147">
        <v>35.730364504784177</v>
      </c>
      <c r="H111" s="185">
        <v>1.2584401903069096</v>
      </c>
    </row>
    <row r="113" spans="1:1" x14ac:dyDescent="0.2">
      <c r="A113" s="11" t="s">
        <v>143</v>
      </c>
    </row>
    <row r="114" spans="1:1" x14ac:dyDescent="0.2">
      <c r="A114" s="11"/>
    </row>
    <row r="115" spans="1:1" x14ac:dyDescent="0.2">
      <c r="A115" s="10" t="s">
        <v>129</v>
      </c>
    </row>
    <row r="116" spans="1:1" x14ac:dyDescent="0.2">
      <c r="A116" s="30" t="s">
        <v>1389</v>
      </c>
    </row>
  </sheetData>
  <sortState ref="A7:H110">
    <sortCondition descending="1" ref="F7:F110"/>
  </sortState>
  <mergeCells count="3">
    <mergeCell ref="A2:G2"/>
    <mergeCell ref="A3:G3"/>
    <mergeCell ref="B5:H5"/>
  </mergeCell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27"/>
  <sheetViews>
    <sheetView topLeftCell="A1082" workbookViewId="0">
      <selection activeCell="I1127" sqref="I1127:K1127"/>
    </sheetView>
  </sheetViews>
  <sheetFormatPr defaultRowHeight="12.75" x14ac:dyDescent="0.2"/>
  <cols>
    <col min="1" max="1" width="37.7109375" style="39" customWidth="1"/>
    <col min="2" max="2" width="11.5703125" style="42" bestFit="1" customWidth="1"/>
    <col min="3" max="3" width="14.7109375" style="42" customWidth="1"/>
    <col min="4" max="5" width="14.7109375" style="130" customWidth="1"/>
    <col min="6" max="6" width="11.5703125" style="130" customWidth="1"/>
    <col min="7" max="8" width="11.5703125" style="42" bestFit="1" customWidth="1"/>
  </cols>
  <sheetData>
    <row r="1" spans="1:8" ht="15" x14ac:dyDescent="0.25">
      <c r="A1" s="53" t="s">
        <v>1388</v>
      </c>
      <c r="B1" s="3"/>
      <c r="C1" s="3"/>
      <c r="D1" s="7"/>
      <c r="E1" s="7"/>
      <c r="F1" s="7"/>
      <c r="G1" s="3"/>
    </row>
    <row r="2" spans="1:8" ht="15" x14ac:dyDescent="0.2">
      <c r="A2" s="186" t="s">
        <v>132</v>
      </c>
      <c r="B2" s="186"/>
      <c r="C2" s="186"/>
      <c r="D2" s="186"/>
      <c r="E2" s="186"/>
      <c r="F2" s="186"/>
      <c r="G2" s="186"/>
    </row>
    <row r="3" spans="1:8" ht="15" x14ac:dyDescent="0.2">
      <c r="A3" s="186" t="s">
        <v>1387</v>
      </c>
      <c r="B3" s="186"/>
      <c r="C3" s="186"/>
      <c r="D3" s="186"/>
      <c r="E3" s="186"/>
      <c r="F3" s="186"/>
      <c r="G3" s="186"/>
    </row>
    <row r="5" spans="1:8" x14ac:dyDescent="0.2">
      <c r="A5" s="36"/>
      <c r="B5" s="190" t="s">
        <v>1386</v>
      </c>
      <c r="C5" s="191"/>
      <c r="D5" s="191"/>
      <c r="E5" s="191"/>
      <c r="F5" s="191"/>
      <c r="G5" s="191"/>
      <c r="H5" s="192"/>
    </row>
    <row r="6" spans="1:8" ht="63.75" x14ac:dyDescent="0.2">
      <c r="A6" s="43" t="s">
        <v>249</v>
      </c>
      <c r="B6" s="44" t="s">
        <v>0</v>
      </c>
      <c r="C6" s="44" t="s">
        <v>1</v>
      </c>
      <c r="D6" s="152" t="s">
        <v>142</v>
      </c>
      <c r="E6" s="153" t="s">
        <v>2</v>
      </c>
      <c r="F6" s="153" t="s">
        <v>260</v>
      </c>
      <c r="G6" s="154" t="s">
        <v>138</v>
      </c>
      <c r="H6" s="154" t="s">
        <v>139</v>
      </c>
    </row>
    <row r="7" spans="1:8" ht="15" x14ac:dyDescent="0.25">
      <c r="A7" s="149" t="s">
        <v>1103</v>
      </c>
      <c r="B7" s="155">
        <v>645</v>
      </c>
      <c r="C7" s="156">
        <v>1630138.6899999995</v>
      </c>
      <c r="D7" s="156">
        <v>1131414.8999999997</v>
      </c>
      <c r="E7" s="156">
        <v>1131414.8999999999</v>
      </c>
      <c r="F7" s="157">
        <v>1.0000000000000002</v>
      </c>
      <c r="G7" s="158">
        <v>41.911427532022046</v>
      </c>
      <c r="H7" s="159">
        <v>5.8231027097132984</v>
      </c>
    </row>
    <row r="8" spans="1:8" ht="15" x14ac:dyDescent="0.25">
      <c r="A8" s="149" t="s">
        <v>561</v>
      </c>
      <c r="B8" s="160">
        <v>626</v>
      </c>
      <c r="C8" s="161">
        <v>852954.9300000004</v>
      </c>
      <c r="D8" s="161">
        <v>763494.64000000036</v>
      </c>
      <c r="E8" s="161">
        <v>763494.63999999978</v>
      </c>
      <c r="F8" s="162">
        <v>0.99999999999999922</v>
      </c>
      <c r="G8" s="163">
        <v>27.953156082405506</v>
      </c>
      <c r="H8" s="164">
        <v>-2.5200609004930281</v>
      </c>
    </row>
    <row r="9" spans="1:8" ht="15" x14ac:dyDescent="0.25">
      <c r="A9" s="149" t="s">
        <v>789</v>
      </c>
      <c r="B9" s="160">
        <v>335</v>
      </c>
      <c r="C9" s="161">
        <v>1782414.8800000004</v>
      </c>
      <c r="D9" s="161">
        <v>1392134.1000000006</v>
      </c>
      <c r="E9" s="161">
        <v>1392131.83</v>
      </c>
      <c r="F9" s="162">
        <v>0.99999836940995812</v>
      </c>
      <c r="G9" s="163">
        <v>33.037071029400998</v>
      </c>
      <c r="H9" s="164">
        <v>-14.350153519584421</v>
      </c>
    </row>
    <row r="10" spans="1:8" ht="15" x14ac:dyDescent="0.25">
      <c r="A10" s="149" t="s">
        <v>1149</v>
      </c>
      <c r="B10" s="160">
        <v>318</v>
      </c>
      <c r="C10" s="161">
        <v>772716.93999999983</v>
      </c>
      <c r="D10" s="161">
        <v>684312.84999999986</v>
      </c>
      <c r="E10" s="161">
        <v>684308.99</v>
      </c>
      <c r="F10" s="162">
        <v>0.99999435930510461</v>
      </c>
      <c r="G10" s="163">
        <v>13.446957331365764</v>
      </c>
      <c r="H10" s="164">
        <v>-17.309814328173598</v>
      </c>
    </row>
    <row r="11" spans="1:8" ht="15" x14ac:dyDescent="0.25">
      <c r="A11" s="149" t="s">
        <v>1204</v>
      </c>
      <c r="B11" s="160">
        <v>778</v>
      </c>
      <c r="C11" s="161">
        <v>4395065.9400000004</v>
      </c>
      <c r="D11" s="161">
        <v>3821347.810000001</v>
      </c>
      <c r="E11" s="161">
        <v>3821297.8000000003</v>
      </c>
      <c r="F11" s="162">
        <v>0.99998691299444931</v>
      </c>
      <c r="G11" s="163">
        <v>15.585955093581035</v>
      </c>
      <c r="H11" s="164">
        <v>-15.588444609054024</v>
      </c>
    </row>
    <row r="12" spans="1:8" ht="15" x14ac:dyDescent="0.25">
      <c r="A12" s="149" t="s">
        <v>1027</v>
      </c>
      <c r="B12" s="160">
        <v>1300</v>
      </c>
      <c r="C12" s="161">
        <v>8872516.3400000017</v>
      </c>
      <c r="D12" s="161">
        <v>7876699.8600000022</v>
      </c>
      <c r="E12" s="161">
        <v>7876593.5300000003</v>
      </c>
      <c r="F12" s="162">
        <v>0.99998650069167394</v>
      </c>
      <c r="G12" s="163">
        <v>18.018250785628645</v>
      </c>
      <c r="H12" s="164">
        <v>-12.290341591360502</v>
      </c>
    </row>
    <row r="13" spans="1:8" ht="15" x14ac:dyDescent="0.25">
      <c r="A13" s="149" t="s">
        <v>860</v>
      </c>
      <c r="B13" s="160">
        <v>520</v>
      </c>
      <c r="C13" s="161">
        <v>2371110.21</v>
      </c>
      <c r="D13" s="161">
        <v>2092743.8000000003</v>
      </c>
      <c r="E13" s="161">
        <v>2092683.7999999996</v>
      </c>
      <c r="F13" s="162">
        <v>0.99997132950531231</v>
      </c>
      <c r="G13" s="163">
        <v>14.611018774073759</v>
      </c>
      <c r="H13" s="164">
        <v>-15.403082754308135</v>
      </c>
    </row>
    <row r="14" spans="1:8" ht="15" x14ac:dyDescent="0.25">
      <c r="A14" s="149" t="s">
        <v>975</v>
      </c>
      <c r="B14" s="160">
        <v>688</v>
      </c>
      <c r="C14" s="161">
        <v>3576292.8699999996</v>
      </c>
      <c r="D14" s="161">
        <v>3263072.11</v>
      </c>
      <c r="E14" s="161">
        <v>3262931.8</v>
      </c>
      <c r="F14" s="162">
        <v>0.99995700064378901</v>
      </c>
      <c r="G14" s="163">
        <v>17.784429573428405</v>
      </c>
      <c r="H14" s="164">
        <v>-13.376232984704126</v>
      </c>
    </row>
    <row r="15" spans="1:8" ht="15" x14ac:dyDescent="0.25">
      <c r="A15" s="149" t="s">
        <v>301</v>
      </c>
      <c r="B15" s="160">
        <v>1149</v>
      </c>
      <c r="C15" s="161">
        <v>5490677.459999999</v>
      </c>
      <c r="D15" s="161">
        <v>4770079.8399999989</v>
      </c>
      <c r="E15" s="161">
        <v>4769669.580000001</v>
      </c>
      <c r="F15" s="162">
        <v>0.99991399305383577</v>
      </c>
      <c r="G15" s="163">
        <v>35.563620178486246</v>
      </c>
      <c r="H15" s="164">
        <v>-4.9186850381363332</v>
      </c>
    </row>
    <row r="16" spans="1:8" ht="15" x14ac:dyDescent="0.25">
      <c r="A16" s="149" t="s">
        <v>488</v>
      </c>
      <c r="B16" s="160">
        <v>358</v>
      </c>
      <c r="C16" s="161">
        <v>1203810.3900000006</v>
      </c>
      <c r="D16" s="161">
        <v>1036029.1400000006</v>
      </c>
      <c r="E16" s="161">
        <v>1035912.99</v>
      </c>
      <c r="F16" s="162">
        <v>0.99988788925377081</v>
      </c>
      <c r="G16" s="163">
        <v>39.472932837727996</v>
      </c>
      <c r="H16" s="164">
        <v>9.0341710262750912</v>
      </c>
    </row>
    <row r="17" spans="1:8" ht="15" x14ac:dyDescent="0.25">
      <c r="A17" s="149" t="s">
        <v>551</v>
      </c>
      <c r="B17" s="160">
        <v>830</v>
      </c>
      <c r="C17" s="161">
        <v>2014391.0699999996</v>
      </c>
      <c r="D17" s="161">
        <v>1717478.3599999996</v>
      </c>
      <c r="E17" s="161">
        <v>1717262.16</v>
      </c>
      <c r="F17" s="162">
        <v>0.99987411777345492</v>
      </c>
      <c r="G17" s="163">
        <v>46.003741921384908</v>
      </c>
      <c r="H17" s="164">
        <v>-11.672425577699798</v>
      </c>
    </row>
    <row r="18" spans="1:8" ht="15" x14ac:dyDescent="0.25">
      <c r="A18" s="149" t="s">
        <v>298</v>
      </c>
      <c r="B18" s="160">
        <v>359</v>
      </c>
      <c r="C18" s="161">
        <v>1162678.6200000001</v>
      </c>
      <c r="D18" s="161">
        <v>1024798.08</v>
      </c>
      <c r="E18" s="161">
        <v>1024617.0399999998</v>
      </c>
      <c r="F18" s="162">
        <v>0.99982334080875701</v>
      </c>
      <c r="G18" s="163">
        <v>28.753841523072857</v>
      </c>
      <c r="H18" s="164">
        <v>-6.6345445221172588</v>
      </c>
    </row>
    <row r="19" spans="1:8" ht="15" x14ac:dyDescent="0.25">
      <c r="A19" s="149" t="s">
        <v>1259</v>
      </c>
      <c r="B19" s="160">
        <v>618</v>
      </c>
      <c r="C19" s="161">
        <v>1802819.0299999996</v>
      </c>
      <c r="D19" s="161">
        <v>1632614.8699999996</v>
      </c>
      <c r="E19" s="161">
        <v>1632323.8999999997</v>
      </c>
      <c r="F19" s="162">
        <v>0.99982177670597849</v>
      </c>
      <c r="G19" s="163">
        <v>27.110529601386101</v>
      </c>
      <c r="H19" s="164">
        <v>-3.3319503500500125</v>
      </c>
    </row>
    <row r="20" spans="1:8" ht="15" x14ac:dyDescent="0.25">
      <c r="A20" s="149" t="s">
        <v>788</v>
      </c>
      <c r="B20" s="160">
        <v>1046</v>
      </c>
      <c r="C20" s="161">
        <v>12298889.080000002</v>
      </c>
      <c r="D20" s="161">
        <v>11011354.190000001</v>
      </c>
      <c r="E20" s="161">
        <v>11008480.940000003</v>
      </c>
      <c r="F20" s="162">
        <v>0.99973906479163044</v>
      </c>
      <c r="G20" s="163">
        <v>12.021301908163181</v>
      </c>
      <c r="H20" s="164">
        <v>-20.578006771749926</v>
      </c>
    </row>
    <row r="21" spans="1:8" ht="15" x14ac:dyDescent="0.25">
      <c r="A21" s="149" t="s">
        <v>289</v>
      </c>
      <c r="B21" s="160">
        <v>344</v>
      </c>
      <c r="C21" s="161">
        <v>649422.58999999985</v>
      </c>
      <c r="D21" s="161">
        <v>555637.12999999977</v>
      </c>
      <c r="E21" s="161">
        <v>555475.28000000014</v>
      </c>
      <c r="F21" s="162">
        <v>0.9997087127708697</v>
      </c>
      <c r="G21" s="163">
        <v>19.396233906214515</v>
      </c>
      <c r="H21" s="164">
        <v>-27.103857366974097</v>
      </c>
    </row>
    <row r="22" spans="1:8" ht="15" x14ac:dyDescent="0.25">
      <c r="A22" s="149" t="s">
        <v>841</v>
      </c>
      <c r="B22" s="160">
        <v>266</v>
      </c>
      <c r="C22" s="161">
        <v>717555.27999999991</v>
      </c>
      <c r="D22" s="161">
        <v>618853.67999999993</v>
      </c>
      <c r="E22" s="161">
        <v>618656.10000000021</v>
      </c>
      <c r="F22" s="162">
        <v>0.99968073228553844</v>
      </c>
      <c r="G22" s="163">
        <v>26.681044767844355</v>
      </c>
      <c r="H22" s="164">
        <v>-3.2164751628570381</v>
      </c>
    </row>
    <row r="23" spans="1:8" ht="15" x14ac:dyDescent="0.25">
      <c r="A23" s="149" t="s">
        <v>499</v>
      </c>
      <c r="B23" s="160">
        <v>230</v>
      </c>
      <c r="C23" s="161">
        <v>1300590.3499999996</v>
      </c>
      <c r="D23" s="161">
        <v>1111792.9699999995</v>
      </c>
      <c r="E23" s="161">
        <v>1111434.6499999994</v>
      </c>
      <c r="F23" s="162">
        <v>0.99967770978080561</v>
      </c>
      <c r="G23" s="163">
        <v>22.314107824513112</v>
      </c>
      <c r="H23" s="164">
        <v>-7.5638121323642373</v>
      </c>
    </row>
    <row r="24" spans="1:8" ht="15" x14ac:dyDescent="0.25">
      <c r="A24" s="149" t="s">
        <v>567</v>
      </c>
      <c r="B24" s="160">
        <v>1183</v>
      </c>
      <c r="C24" s="161">
        <v>4916202.09</v>
      </c>
      <c r="D24" s="161">
        <v>3304925.42</v>
      </c>
      <c r="E24" s="161">
        <v>3303684.3099999996</v>
      </c>
      <c r="F24" s="162">
        <v>0.99962446656360548</v>
      </c>
      <c r="G24" s="163">
        <v>42.94877452440366</v>
      </c>
      <c r="H24" s="164">
        <v>-12.393853403626213</v>
      </c>
    </row>
    <row r="25" spans="1:8" ht="15" x14ac:dyDescent="0.25">
      <c r="A25" s="149" t="s">
        <v>483</v>
      </c>
      <c r="B25" s="160">
        <v>380</v>
      </c>
      <c r="C25" s="161">
        <v>1178517.48</v>
      </c>
      <c r="D25" s="161">
        <v>1056071.6300000001</v>
      </c>
      <c r="E25" s="161">
        <v>1055574.3800000001</v>
      </c>
      <c r="F25" s="162">
        <v>0.99952915125652986</v>
      </c>
      <c r="G25" s="163">
        <v>14.560044712339453</v>
      </c>
      <c r="H25" s="164">
        <v>-15.439955287660538</v>
      </c>
    </row>
    <row r="26" spans="1:8" ht="15" x14ac:dyDescent="0.25">
      <c r="A26" s="149" t="s">
        <v>354</v>
      </c>
      <c r="B26" s="160">
        <v>290</v>
      </c>
      <c r="C26" s="161">
        <v>1140497.4899999998</v>
      </c>
      <c r="D26" s="161">
        <v>1003319.6799999997</v>
      </c>
      <c r="E26" s="161">
        <v>1002839.2000000002</v>
      </c>
      <c r="F26" s="162">
        <v>0.99952110976234465</v>
      </c>
      <c r="G26" s="163">
        <v>11.324088527851728</v>
      </c>
      <c r="H26" s="164">
        <v>-9.1392342561000834</v>
      </c>
    </row>
    <row r="27" spans="1:8" ht="15" x14ac:dyDescent="0.25">
      <c r="A27" s="149" t="s">
        <v>759</v>
      </c>
      <c r="B27" s="160">
        <v>583</v>
      </c>
      <c r="C27" s="161">
        <v>1917494.89</v>
      </c>
      <c r="D27" s="161">
        <v>1564525.8599999999</v>
      </c>
      <c r="E27" s="161">
        <v>1563590.65</v>
      </c>
      <c r="F27" s="162">
        <v>0.99940224062515659</v>
      </c>
      <c r="G27" s="163">
        <v>29.615092850548834</v>
      </c>
      <c r="H27" s="164">
        <v>-5.7954346554835166</v>
      </c>
    </row>
    <row r="28" spans="1:8" ht="15" x14ac:dyDescent="0.25">
      <c r="A28" s="149" t="s">
        <v>1210</v>
      </c>
      <c r="B28" s="160">
        <v>774</v>
      </c>
      <c r="C28" s="161">
        <v>512784.51</v>
      </c>
      <c r="D28" s="161">
        <v>453632.86000000004</v>
      </c>
      <c r="E28" s="161">
        <v>453356.41000000009</v>
      </c>
      <c r="F28" s="162">
        <v>0.99939058647559187</v>
      </c>
      <c r="G28" s="163">
        <v>16.769613183587719</v>
      </c>
      <c r="H28" s="164">
        <v>-14.349866653479106</v>
      </c>
    </row>
    <row r="29" spans="1:8" ht="15" x14ac:dyDescent="0.25">
      <c r="A29" s="149" t="s">
        <v>470</v>
      </c>
      <c r="B29" s="160">
        <v>761</v>
      </c>
      <c r="C29" s="161">
        <v>404555.37999999995</v>
      </c>
      <c r="D29" s="161">
        <v>345504.19999999995</v>
      </c>
      <c r="E29" s="161">
        <v>345264.78000000009</v>
      </c>
      <c r="F29" s="162">
        <v>0.99930704170890006</v>
      </c>
      <c r="G29" s="163">
        <v>20.003674397371199</v>
      </c>
      <c r="H29" s="164">
        <v>-10.002488524893852</v>
      </c>
    </row>
    <row r="30" spans="1:8" ht="15" x14ac:dyDescent="0.25">
      <c r="A30" s="149" t="s">
        <v>817</v>
      </c>
      <c r="B30" s="160">
        <v>443</v>
      </c>
      <c r="C30" s="161">
        <v>1831573.8800000004</v>
      </c>
      <c r="D30" s="161">
        <v>1615556.5800000003</v>
      </c>
      <c r="E30" s="161">
        <v>1614290.6099999999</v>
      </c>
      <c r="F30" s="162">
        <v>0.99921638770460119</v>
      </c>
      <c r="G30" s="163">
        <v>17.20939238443567</v>
      </c>
      <c r="H30" s="164">
        <v>-12.790607615564332</v>
      </c>
    </row>
    <row r="31" spans="1:8" ht="15" x14ac:dyDescent="0.25">
      <c r="A31" s="149" t="s">
        <v>683</v>
      </c>
      <c r="B31" s="160">
        <v>515</v>
      </c>
      <c r="C31" s="161">
        <v>2198969.5299999998</v>
      </c>
      <c r="D31" s="161">
        <v>1926699.54</v>
      </c>
      <c r="E31" s="161">
        <v>1924884.27</v>
      </c>
      <c r="F31" s="162">
        <v>0.99905783441459683</v>
      </c>
      <c r="G31" s="163">
        <v>28.834027304924678</v>
      </c>
      <c r="H31" s="164">
        <v>-10.32146720176585</v>
      </c>
    </row>
    <row r="32" spans="1:8" ht="15" x14ac:dyDescent="0.25">
      <c r="A32" s="149" t="s">
        <v>960</v>
      </c>
      <c r="B32" s="160">
        <v>379</v>
      </c>
      <c r="C32" s="161">
        <v>1813288.8</v>
      </c>
      <c r="D32" s="161">
        <v>1689387.6099999999</v>
      </c>
      <c r="E32" s="161">
        <v>1687753.7400000002</v>
      </c>
      <c r="F32" s="162">
        <v>0.99903286256491508</v>
      </c>
      <c r="G32" s="163">
        <v>29.829637734945855</v>
      </c>
      <c r="H32" s="164">
        <v>-3.0845756680118495</v>
      </c>
    </row>
    <row r="33" spans="1:8" ht="15" x14ac:dyDescent="0.25">
      <c r="A33" s="149" t="s">
        <v>284</v>
      </c>
      <c r="B33" s="160">
        <v>1397</v>
      </c>
      <c r="C33" s="161">
        <v>3944412.2499999995</v>
      </c>
      <c r="D33" s="161">
        <v>3437491.7199999997</v>
      </c>
      <c r="E33" s="161">
        <v>3433724.8000000003</v>
      </c>
      <c r="F33" s="162">
        <v>0.99890416608770782</v>
      </c>
      <c r="G33" s="163">
        <v>17.569365457010413</v>
      </c>
      <c r="H33" s="164">
        <v>-13.055373019410295</v>
      </c>
    </row>
    <row r="34" spans="1:8" ht="15" x14ac:dyDescent="0.25">
      <c r="A34" s="149" t="s">
        <v>819</v>
      </c>
      <c r="B34" s="160">
        <v>163</v>
      </c>
      <c r="C34" s="161">
        <v>1276793.7000000002</v>
      </c>
      <c r="D34" s="161">
        <v>1065461.3600000001</v>
      </c>
      <c r="E34" s="161">
        <v>1064280.5900000001</v>
      </c>
      <c r="F34" s="162">
        <v>0.99889177585942679</v>
      </c>
      <c r="G34" s="163">
        <v>38.801600901130783</v>
      </c>
      <c r="H34" s="164">
        <v>-3.5315087443246522</v>
      </c>
    </row>
    <row r="35" spans="1:8" ht="15" x14ac:dyDescent="0.25">
      <c r="A35" s="149" t="s">
        <v>730</v>
      </c>
      <c r="B35" s="160">
        <v>557</v>
      </c>
      <c r="C35" s="161">
        <v>869634.05999999994</v>
      </c>
      <c r="D35" s="161">
        <v>738882.52999999991</v>
      </c>
      <c r="E35" s="161">
        <v>737953.13999999978</v>
      </c>
      <c r="F35" s="162">
        <v>0.9987421681224482</v>
      </c>
      <c r="G35" s="163">
        <v>25.972998312602879</v>
      </c>
      <c r="H35" s="164">
        <v>-4.0270016873971155</v>
      </c>
    </row>
    <row r="36" spans="1:8" ht="15" x14ac:dyDescent="0.25">
      <c r="A36" s="149" t="s">
        <v>751</v>
      </c>
      <c r="B36" s="160">
        <v>409</v>
      </c>
      <c r="C36" s="161">
        <v>1402153.1</v>
      </c>
      <c r="D36" s="161">
        <v>1222468.44</v>
      </c>
      <c r="E36" s="161">
        <v>1220752.3799999999</v>
      </c>
      <c r="F36" s="162">
        <v>0.99859623369908834</v>
      </c>
      <c r="G36" s="163">
        <v>30.656092261724691</v>
      </c>
      <c r="H36" s="164">
        <v>-1.9627953705074894</v>
      </c>
    </row>
    <row r="37" spans="1:8" ht="15" x14ac:dyDescent="0.25">
      <c r="A37" s="149" t="s">
        <v>1186</v>
      </c>
      <c r="B37" s="160">
        <v>738</v>
      </c>
      <c r="C37" s="161">
        <v>2776163.830000001</v>
      </c>
      <c r="D37" s="161">
        <v>1700241.2800000012</v>
      </c>
      <c r="E37" s="161">
        <v>1697844.91</v>
      </c>
      <c r="F37" s="162">
        <v>0.99859057062771628</v>
      </c>
      <c r="G37" s="163">
        <v>38.712858708632005</v>
      </c>
      <c r="H37" s="164">
        <v>3.9891240301801179</v>
      </c>
    </row>
    <row r="38" spans="1:8" ht="15" x14ac:dyDescent="0.25">
      <c r="A38" s="149" t="s">
        <v>1085</v>
      </c>
      <c r="B38" s="160">
        <v>646</v>
      </c>
      <c r="C38" s="161">
        <v>3698294.0700000003</v>
      </c>
      <c r="D38" s="161">
        <v>2980765.4000000004</v>
      </c>
      <c r="E38" s="161">
        <v>2976216.1700000004</v>
      </c>
      <c r="F38" s="162">
        <v>0.99847380474827041</v>
      </c>
      <c r="G38" s="163">
        <v>26.216321880947238</v>
      </c>
      <c r="H38" s="164">
        <v>-5.0309487566556701</v>
      </c>
    </row>
    <row r="39" spans="1:8" ht="15" x14ac:dyDescent="0.25">
      <c r="A39" s="149" t="s">
        <v>1348</v>
      </c>
      <c r="B39" s="160">
        <v>281</v>
      </c>
      <c r="C39" s="161">
        <v>807324.17999999982</v>
      </c>
      <c r="D39" s="161">
        <v>716635.93999999983</v>
      </c>
      <c r="E39" s="161">
        <v>715384.73999999987</v>
      </c>
      <c r="F39" s="162">
        <v>0.99825406467892197</v>
      </c>
      <c r="G39" s="163">
        <v>34.305242071559988</v>
      </c>
      <c r="H39" s="164">
        <v>-1.7506203584940887</v>
      </c>
    </row>
    <row r="40" spans="1:8" ht="15" x14ac:dyDescent="0.25">
      <c r="A40" s="149" t="s">
        <v>268</v>
      </c>
      <c r="B40" s="160">
        <v>391</v>
      </c>
      <c r="C40" s="161">
        <v>705725.67000000016</v>
      </c>
      <c r="D40" s="161">
        <v>606501.70000000019</v>
      </c>
      <c r="E40" s="161">
        <v>605306.65000000014</v>
      </c>
      <c r="F40" s="162">
        <v>0.99802960156583231</v>
      </c>
      <c r="G40" s="163">
        <v>14.002181291086101</v>
      </c>
      <c r="H40" s="164">
        <v>-19.05555433762375</v>
      </c>
    </row>
    <row r="41" spans="1:8" ht="15" x14ac:dyDescent="0.25">
      <c r="A41" s="149" t="s">
        <v>851</v>
      </c>
      <c r="B41" s="160">
        <v>687</v>
      </c>
      <c r="C41" s="161">
        <v>2433305.4900000012</v>
      </c>
      <c r="D41" s="161">
        <v>2172088.0500000007</v>
      </c>
      <c r="E41" s="161">
        <v>2167734.09</v>
      </c>
      <c r="F41" s="162">
        <v>0.99799549562459</v>
      </c>
      <c r="G41" s="163">
        <v>15.856651357085964</v>
      </c>
      <c r="H41" s="164">
        <v>-4.8620980629593715</v>
      </c>
    </row>
    <row r="42" spans="1:8" ht="15" x14ac:dyDescent="0.25">
      <c r="A42" s="149" t="s">
        <v>1237</v>
      </c>
      <c r="B42" s="160">
        <v>403</v>
      </c>
      <c r="C42" s="161">
        <v>1427246.3500000003</v>
      </c>
      <c r="D42" s="161">
        <v>1286119.0400000003</v>
      </c>
      <c r="E42" s="161">
        <v>1283519.0399999998</v>
      </c>
      <c r="F42" s="162">
        <v>0.99797841419095978</v>
      </c>
      <c r="G42" s="163">
        <v>33.151592640183978</v>
      </c>
      <c r="H42" s="164">
        <v>-13.513824243698014</v>
      </c>
    </row>
    <row r="43" spans="1:8" ht="15" x14ac:dyDescent="0.25">
      <c r="A43" s="149" t="s">
        <v>1021</v>
      </c>
      <c r="B43" s="160">
        <v>907</v>
      </c>
      <c r="C43" s="161">
        <v>3588432.38</v>
      </c>
      <c r="D43" s="161">
        <v>3172162.8</v>
      </c>
      <c r="E43" s="161">
        <v>3165435.37</v>
      </c>
      <c r="F43" s="162">
        <v>0.99787922927537021</v>
      </c>
      <c r="G43" s="163">
        <v>14.109364071457886</v>
      </c>
      <c r="H43" s="164">
        <v>-24.516692887019847</v>
      </c>
    </row>
    <row r="44" spans="1:8" ht="15" x14ac:dyDescent="0.25">
      <c r="A44" s="149" t="s">
        <v>480</v>
      </c>
      <c r="B44" s="160">
        <v>671</v>
      </c>
      <c r="C44" s="161">
        <v>3420078.91</v>
      </c>
      <c r="D44" s="161">
        <v>3041693.67</v>
      </c>
      <c r="E44" s="161">
        <v>3035152.1399999997</v>
      </c>
      <c r="F44" s="162">
        <v>0.99784937909279992</v>
      </c>
      <c r="G44" s="163">
        <v>14.975233014184255</v>
      </c>
      <c r="H44" s="164">
        <v>-15.02476698581574</v>
      </c>
    </row>
    <row r="45" spans="1:8" ht="15" x14ac:dyDescent="0.25">
      <c r="A45" s="149" t="s">
        <v>642</v>
      </c>
      <c r="B45" s="160">
        <v>420</v>
      </c>
      <c r="C45" s="161">
        <v>699664.11</v>
      </c>
      <c r="D45" s="161">
        <v>603810.28</v>
      </c>
      <c r="E45" s="161">
        <v>602483.10000000009</v>
      </c>
      <c r="F45" s="162">
        <v>0.99780199171170136</v>
      </c>
      <c r="G45" s="163">
        <v>18.284922647622821</v>
      </c>
      <c r="H45" s="164">
        <v>-11.885066834239829</v>
      </c>
    </row>
    <row r="46" spans="1:8" ht="15" x14ac:dyDescent="0.25">
      <c r="A46" s="149" t="s">
        <v>546</v>
      </c>
      <c r="B46" s="160">
        <v>409</v>
      </c>
      <c r="C46" s="161">
        <v>1661217.4399999997</v>
      </c>
      <c r="D46" s="161">
        <v>1317185.8099999996</v>
      </c>
      <c r="E46" s="161">
        <v>1314214.18</v>
      </c>
      <c r="F46" s="162">
        <v>0.99774395534977733</v>
      </c>
      <c r="G46" s="163">
        <v>37.907564914571232</v>
      </c>
      <c r="H46" s="164">
        <v>-7.4803361656012566</v>
      </c>
    </row>
    <row r="47" spans="1:8" ht="15" x14ac:dyDescent="0.25">
      <c r="A47" s="149" t="s">
        <v>552</v>
      </c>
      <c r="B47" s="160">
        <v>287</v>
      </c>
      <c r="C47" s="161">
        <v>1158489.42</v>
      </c>
      <c r="D47" s="161">
        <v>917889.12</v>
      </c>
      <c r="E47" s="161">
        <v>915792.08000000019</v>
      </c>
      <c r="F47" s="162">
        <v>0.99771536675366645</v>
      </c>
      <c r="G47" s="163">
        <v>31.894565183398413</v>
      </c>
      <c r="H47" s="164">
        <v>-12.013283604723904</v>
      </c>
    </row>
    <row r="48" spans="1:8" ht="15" x14ac:dyDescent="0.25">
      <c r="A48" s="149" t="s">
        <v>397</v>
      </c>
      <c r="B48" s="160">
        <v>849</v>
      </c>
      <c r="C48" s="161">
        <v>4284365.6999999993</v>
      </c>
      <c r="D48" s="161">
        <v>3797387.51</v>
      </c>
      <c r="E48" s="161">
        <v>3788543.23</v>
      </c>
      <c r="F48" s="162">
        <v>0.99767095668358596</v>
      </c>
      <c r="G48" s="163">
        <v>22.95520329855125</v>
      </c>
      <c r="H48" s="164">
        <v>-7.274736608984135</v>
      </c>
    </row>
    <row r="49" spans="1:8" ht="15" x14ac:dyDescent="0.25">
      <c r="A49" s="149" t="s">
        <v>344</v>
      </c>
      <c r="B49" s="160">
        <v>188</v>
      </c>
      <c r="C49" s="161">
        <v>395594.98000000004</v>
      </c>
      <c r="D49" s="161">
        <v>342277.57</v>
      </c>
      <c r="E49" s="161">
        <v>341459.2300000001</v>
      </c>
      <c r="F49" s="162">
        <v>0.99760913342933955</v>
      </c>
      <c r="G49" s="163">
        <v>34.830345221594975</v>
      </c>
      <c r="H49" s="164">
        <v>-1.2740956218989905</v>
      </c>
    </row>
    <row r="50" spans="1:8" ht="15" x14ac:dyDescent="0.25">
      <c r="A50" s="149" t="s">
        <v>778</v>
      </c>
      <c r="B50" s="160">
        <v>283</v>
      </c>
      <c r="C50" s="161">
        <v>1081006.98</v>
      </c>
      <c r="D50" s="161">
        <v>973034.37</v>
      </c>
      <c r="E50" s="161">
        <v>970690.59000000008</v>
      </c>
      <c r="F50" s="162">
        <v>0.99759126699707446</v>
      </c>
      <c r="G50" s="163">
        <v>21.479144039090755</v>
      </c>
      <c r="H50" s="164">
        <v>-5.2885603228110014</v>
      </c>
    </row>
    <row r="51" spans="1:8" ht="15" x14ac:dyDescent="0.25">
      <c r="A51" s="149" t="s">
        <v>651</v>
      </c>
      <c r="B51" s="160">
        <v>514</v>
      </c>
      <c r="C51" s="161">
        <v>3420909.2</v>
      </c>
      <c r="D51" s="161">
        <v>2892135.46</v>
      </c>
      <c r="E51" s="161">
        <v>2884708.9999999995</v>
      </c>
      <c r="F51" s="162">
        <v>0.99743218804834255</v>
      </c>
      <c r="G51" s="163">
        <v>20.1281945908582</v>
      </c>
      <c r="H51" s="164">
        <v>-11.972181717462664</v>
      </c>
    </row>
    <row r="52" spans="1:8" ht="15" x14ac:dyDescent="0.25">
      <c r="A52" s="149" t="s">
        <v>1299</v>
      </c>
      <c r="B52" s="160">
        <v>548</v>
      </c>
      <c r="C52" s="161">
        <v>4116616.9799999986</v>
      </c>
      <c r="D52" s="161">
        <v>3642873.3599999985</v>
      </c>
      <c r="E52" s="161">
        <v>3633395.3100000005</v>
      </c>
      <c r="F52" s="162">
        <v>0.99739819393557017</v>
      </c>
      <c r="G52" s="163">
        <v>22.01466794429259</v>
      </c>
      <c r="H52" s="164">
        <v>-7.6476026716729608</v>
      </c>
    </row>
    <row r="53" spans="1:8" ht="15" x14ac:dyDescent="0.25">
      <c r="A53" s="149" t="s">
        <v>337</v>
      </c>
      <c r="B53" s="160">
        <v>533</v>
      </c>
      <c r="C53" s="161">
        <v>688684.08</v>
      </c>
      <c r="D53" s="161">
        <v>599946.66999999993</v>
      </c>
      <c r="E53" s="161">
        <v>598371.65999999992</v>
      </c>
      <c r="F53" s="162">
        <v>0.99737474999236175</v>
      </c>
      <c r="G53" s="163">
        <v>18.904836034514066</v>
      </c>
      <c r="H53" s="164">
        <v>-21.614631698967827</v>
      </c>
    </row>
    <row r="54" spans="1:8" ht="15" x14ac:dyDescent="0.25">
      <c r="A54" s="149" t="s">
        <v>1336</v>
      </c>
      <c r="B54" s="160">
        <v>773</v>
      </c>
      <c r="C54" s="161">
        <v>3569946.34</v>
      </c>
      <c r="D54" s="161">
        <v>3191262.38</v>
      </c>
      <c r="E54" s="161">
        <v>3182218.9100000011</v>
      </c>
      <c r="F54" s="162">
        <v>0.99716617785592454</v>
      </c>
      <c r="G54" s="163">
        <v>21.750490044068034</v>
      </c>
      <c r="H54" s="164">
        <v>-9.6919190578249701</v>
      </c>
    </row>
    <row r="55" spans="1:8" ht="15" x14ac:dyDescent="0.25">
      <c r="A55" s="149" t="s">
        <v>996</v>
      </c>
      <c r="B55" s="160">
        <v>1097</v>
      </c>
      <c r="C55" s="161">
        <v>5771521.5599999987</v>
      </c>
      <c r="D55" s="161">
        <v>4854671.5099999979</v>
      </c>
      <c r="E55" s="161">
        <v>4840023.419999999</v>
      </c>
      <c r="F55" s="162">
        <v>0.99698268153265868</v>
      </c>
      <c r="G55" s="163">
        <v>33.477023559526486</v>
      </c>
      <c r="H55" s="164">
        <v>-18.208896561496395</v>
      </c>
    </row>
    <row r="56" spans="1:8" ht="15" x14ac:dyDescent="0.25">
      <c r="A56" s="149" t="s">
        <v>603</v>
      </c>
      <c r="B56" s="160">
        <v>522</v>
      </c>
      <c r="C56" s="161">
        <v>2373134.5499999993</v>
      </c>
      <c r="D56" s="161">
        <v>2079669.2499999993</v>
      </c>
      <c r="E56" s="161">
        <v>2073351.2199999995</v>
      </c>
      <c r="F56" s="162">
        <v>0.99696200249150202</v>
      </c>
      <c r="G56" s="163">
        <v>22.831913003142812</v>
      </c>
      <c r="H56" s="164">
        <v>-8.5037000822272653</v>
      </c>
    </row>
    <row r="57" spans="1:8" ht="15" x14ac:dyDescent="0.25">
      <c r="A57" s="149" t="s">
        <v>798</v>
      </c>
      <c r="B57" s="160">
        <v>721</v>
      </c>
      <c r="C57" s="161">
        <v>2979653.0800000005</v>
      </c>
      <c r="D57" s="161">
        <v>2754526.0400000005</v>
      </c>
      <c r="E57" s="161">
        <v>2745918.0700000008</v>
      </c>
      <c r="F57" s="162">
        <v>0.99687497236366673</v>
      </c>
      <c r="G57" s="163">
        <v>12.693142661754646</v>
      </c>
      <c r="H57" s="164">
        <v>-19.708142544835667</v>
      </c>
    </row>
    <row r="58" spans="1:8" ht="15" x14ac:dyDescent="0.25">
      <c r="A58" s="149" t="s">
        <v>1150</v>
      </c>
      <c r="B58" s="160">
        <v>318</v>
      </c>
      <c r="C58" s="161">
        <v>2418590.6300000004</v>
      </c>
      <c r="D58" s="161">
        <v>1878369.0900000005</v>
      </c>
      <c r="E58" s="161">
        <v>1872316.3400000003</v>
      </c>
      <c r="F58" s="162">
        <v>0.99677765672773067</v>
      </c>
      <c r="G58" s="163">
        <v>32.349828950379198</v>
      </c>
      <c r="H58" s="164">
        <v>-29.631247511304625</v>
      </c>
    </row>
    <row r="59" spans="1:8" ht="15" x14ac:dyDescent="0.25">
      <c r="A59" s="149" t="s">
        <v>277</v>
      </c>
      <c r="B59" s="160">
        <v>442</v>
      </c>
      <c r="C59" s="161">
        <v>1530684.86</v>
      </c>
      <c r="D59" s="161">
        <v>1241793.4800000002</v>
      </c>
      <c r="E59" s="161">
        <v>1237671.6600000004</v>
      </c>
      <c r="F59" s="162">
        <v>0.99668075242269771</v>
      </c>
      <c r="G59" s="163">
        <v>35.621256408181793</v>
      </c>
      <c r="H59" s="164">
        <v>-2.1546335075653267</v>
      </c>
    </row>
    <row r="60" spans="1:8" ht="15" x14ac:dyDescent="0.25">
      <c r="A60" s="149" t="s">
        <v>723</v>
      </c>
      <c r="B60" s="160">
        <v>436</v>
      </c>
      <c r="C60" s="161">
        <v>1090126.68</v>
      </c>
      <c r="D60" s="161">
        <v>973038.54999999993</v>
      </c>
      <c r="E60" s="161">
        <v>969717.50999999989</v>
      </c>
      <c r="F60" s="162">
        <v>0.99658693892446493</v>
      </c>
      <c r="G60" s="163">
        <v>21.239030591496697</v>
      </c>
      <c r="H60" s="164">
        <v>-8.760969408503307</v>
      </c>
    </row>
    <row r="61" spans="1:8" ht="15" x14ac:dyDescent="0.25">
      <c r="A61" s="149" t="s">
        <v>1265</v>
      </c>
      <c r="B61" s="160">
        <v>783</v>
      </c>
      <c r="C61" s="161">
        <v>3772405.8800000004</v>
      </c>
      <c r="D61" s="161">
        <v>3260285.3600000008</v>
      </c>
      <c r="E61" s="161">
        <v>3248952.7999999993</v>
      </c>
      <c r="F61" s="162">
        <v>0.99652405886336237</v>
      </c>
      <c r="G61" s="163">
        <v>27.183494598628823</v>
      </c>
      <c r="H61" s="164">
        <v>-3.0150314279727293</v>
      </c>
    </row>
    <row r="62" spans="1:8" ht="15" x14ac:dyDescent="0.25">
      <c r="A62" s="149" t="s">
        <v>1126</v>
      </c>
      <c r="B62" s="160">
        <v>718</v>
      </c>
      <c r="C62" s="161">
        <v>1032873.1500000001</v>
      </c>
      <c r="D62" s="161">
        <v>898348.35000000009</v>
      </c>
      <c r="E62" s="161">
        <v>895160.33999999985</v>
      </c>
      <c r="F62" s="162">
        <v>0.99645125412653091</v>
      </c>
      <c r="G62" s="163">
        <v>8.7554942950220553</v>
      </c>
      <c r="H62" s="164">
        <v>-21.24450570497795</v>
      </c>
    </row>
    <row r="63" spans="1:8" ht="15" x14ac:dyDescent="0.25">
      <c r="A63" s="149" t="s">
        <v>438</v>
      </c>
      <c r="B63" s="160">
        <v>333</v>
      </c>
      <c r="C63" s="161">
        <v>783196.1100000001</v>
      </c>
      <c r="D63" s="161">
        <v>712898.64000000013</v>
      </c>
      <c r="E63" s="161">
        <v>710040.29999999993</v>
      </c>
      <c r="F63" s="162">
        <v>0.99599053800972293</v>
      </c>
      <c r="G63" s="163">
        <v>12.040192972145382</v>
      </c>
      <c r="H63" s="164">
        <v>-25.064965270281149</v>
      </c>
    </row>
    <row r="64" spans="1:8" ht="15" x14ac:dyDescent="0.25">
      <c r="A64" s="149" t="s">
        <v>1006</v>
      </c>
      <c r="B64" s="160">
        <v>324</v>
      </c>
      <c r="C64" s="161">
        <v>1049686.3400000001</v>
      </c>
      <c r="D64" s="161">
        <v>931559.58000000007</v>
      </c>
      <c r="E64" s="161">
        <v>927785.7</v>
      </c>
      <c r="F64" s="162">
        <v>0.99594885815032885</v>
      </c>
      <c r="G64" s="163">
        <v>35.899956283008031</v>
      </c>
      <c r="H64" s="164">
        <v>-6.9378585593634421</v>
      </c>
    </row>
    <row r="65" spans="1:8" ht="15" x14ac:dyDescent="0.25">
      <c r="A65" s="149" t="s">
        <v>1095</v>
      </c>
      <c r="B65" s="160">
        <v>473</v>
      </c>
      <c r="C65" s="161">
        <v>930850.43000000017</v>
      </c>
      <c r="D65" s="161">
        <v>787983.86000000022</v>
      </c>
      <c r="E65" s="161">
        <v>784709.33</v>
      </c>
      <c r="F65" s="162">
        <v>0.99584441996058115</v>
      </c>
      <c r="G65" s="163">
        <v>21.294898583657719</v>
      </c>
      <c r="H65" s="164">
        <v>-10.668200873819099</v>
      </c>
    </row>
    <row r="66" spans="1:8" ht="15" x14ac:dyDescent="0.25">
      <c r="A66" s="149" t="s">
        <v>360</v>
      </c>
      <c r="B66" s="160">
        <v>474</v>
      </c>
      <c r="C66" s="161">
        <v>663775.57999999996</v>
      </c>
      <c r="D66" s="161">
        <v>601647.44999999995</v>
      </c>
      <c r="E66" s="161">
        <v>599095.5</v>
      </c>
      <c r="F66" s="162">
        <v>0.99575839638313113</v>
      </c>
      <c r="G66" s="163">
        <v>13.082334602746972</v>
      </c>
      <c r="H66" s="164">
        <v>-15.327409887071438</v>
      </c>
    </row>
    <row r="67" spans="1:8" ht="15" x14ac:dyDescent="0.25">
      <c r="A67" s="149" t="s">
        <v>1092</v>
      </c>
      <c r="B67" s="160">
        <v>235</v>
      </c>
      <c r="C67" s="161">
        <v>1187193.4300000002</v>
      </c>
      <c r="D67" s="161">
        <v>1057306.4700000002</v>
      </c>
      <c r="E67" s="161">
        <v>1052368.4500000002</v>
      </c>
      <c r="F67" s="162">
        <v>0.99532962282922566</v>
      </c>
      <c r="G67" s="163">
        <v>15.628059355067132</v>
      </c>
      <c r="H67" s="164">
        <v>-23.528842003957834</v>
      </c>
    </row>
    <row r="68" spans="1:8" ht="15" x14ac:dyDescent="0.25">
      <c r="A68" s="149" t="s">
        <v>1184</v>
      </c>
      <c r="B68" s="160">
        <v>285</v>
      </c>
      <c r="C68" s="161">
        <v>1471235.1400000006</v>
      </c>
      <c r="D68" s="161">
        <v>1312516.5200000005</v>
      </c>
      <c r="E68" s="161">
        <v>1306314.1999999997</v>
      </c>
      <c r="F68" s="162">
        <v>0.99527448233565796</v>
      </c>
      <c r="G68" s="163">
        <v>31.525638824105233</v>
      </c>
      <c r="H68" s="164">
        <v>1.873704304829573</v>
      </c>
    </row>
    <row r="69" spans="1:8" ht="15" x14ac:dyDescent="0.25">
      <c r="A69" s="149" t="s">
        <v>1017</v>
      </c>
      <c r="B69" s="160">
        <v>255</v>
      </c>
      <c r="C69" s="161">
        <v>997138.47000000009</v>
      </c>
      <c r="D69" s="161">
        <v>893216.3</v>
      </c>
      <c r="E69" s="161">
        <v>888995.08</v>
      </c>
      <c r="F69" s="162">
        <v>0.99527413460770919</v>
      </c>
      <c r="G69" s="163">
        <v>16.694375091479696</v>
      </c>
      <c r="H69" s="164">
        <v>-17.339591598189724</v>
      </c>
    </row>
    <row r="70" spans="1:8" ht="15" x14ac:dyDescent="0.25">
      <c r="A70" s="149" t="s">
        <v>496</v>
      </c>
      <c r="B70" s="160">
        <v>438</v>
      </c>
      <c r="C70" s="161">
        <v>2062794.6999999995</v>
      </c>
      <c r="D70" s="161">
        <v>1833092.4199999995</v>
      </c>
      <c r="E70" s="161">
        <v>1824376.9000000004</v>
      </c>
      <c r="F70" s="162">
        <v>0.99524545521823771</v>
      </c>
      <c r="G70" s="163">
        <v>37.92848846090957</v>
      </c>
      <c r="H70" s="164">
        <v>-2.0090476973261393</v>
      </c>
    </row>
    <row r="71" spans="1:8" ht="15" x14ac:dyDescent="0.25">
      <c r="A71" s="149" t="s">
        <v>862</v>
      </c>
      <c r="B71" s="160">
        <v>830</v>
      </c>
      <c r="C71" s="161">
        <v>3601507.52</v>
      </c>
      <c r="D71" s="161">
        <v>3240000.6999999997</v>
      </c>
      <c r="E71" s="161">
        <v>3224554.5000000009</v>
      </c>
      <c r="F71" s="162">
        <v>0.99523265535096994</v>
      </c>
      <c r="G71" s="163">
        <v>24.069147021704865</v>
      </c>
      <c r="H71" s="164">
        <v>-18.072779039709204</v>
      </c>
    </row>
    <row r="72" spans="1:8" ht="15" x14ac:dyDescent="0.25">
      <c r="A72" s="149" t="s">
        <v>1033</v>
      </c>
      <c r="B72" s="160">
        <v>371</v>
      </c>
      <c r="C72" s="161">
        <v>593925.31999999972</v>
      </c>
      <c r="D72" s="161">
        <v>514270.28999999969</v>
      </c>
      <c r="E72" s="161">
        <v>511791.28999999992</v>
      </c>
      <c r="F72" s="162">
        <v>0.99517957764972231</v>
      </c>
      <c r="G72" s="163">
        <v>26.888933084421978</v>
      </c>
      <c r="H72" s="164">
        <v>-6.6662008257311296</v>
      </c>
    </row>
    <row r="73" spans="1:8" ht="15" x14ac:dyDescent="0.25">
      <c r="A73" s="149" t="s">
        <v>1079</v>
      </c>
      <c r="B73" s="160">
        <v>319</v>
      </c>
      <c r="C73" s="161">
        <v>1171814.1000000003</v>
      </c>
      <c r="D73" s="161">
        <v>1024824.5800000003</v>
      </c>
      <c r="E73" s="161">
        <v>1019878.9800000002</v>
      </c>
      <c r="F73" s="162">
        <v>0.99517419849551214</v>
      </c>
      <c r="G73" s="163">
        <v>14.891779905102073</v>
      </c>
      <c r="H73" s="164">
        <v>-19.565840949089864</v>
      </c>
    </row>
    <row r="74" spans="1:8" ht="15" x14ac:dyDescent="0.25">
      <c r="A74" s="149" t="s">
        <v>955</v>
      </c>
      <c r="B74" s="160">
        <v>664</v>
      </c>
      <c r="C74" s="161">
        <v>1320194.2400000002</v>
      </c>
      <c r="D74" s="161">
        <v>1176960.5900000001</v>
      </c>
      <c r="E74" s="161">
        <v>1171120.9799999997</v>
      </c>
      <c r="F74" s="162">
        <v>0.99503839801466898</v>
      </c>
      <c r="G74" s="163">
        <v>36.753163212907346</v>
      </c>
      <c r="H74" s="164">
        <v>-1.1486423716873384</v>
      </c>
    </row>
    <row r="75" spans="1:8" ht="15" x14ac:dyDescent="0.25">
      <c r="A75" s="149" t="s">
        <v>432</v>
      </c>
      <c r="B75" s="160">
        <v>554</v>
      </c>
      <c r="C75" s="161">
        <v>1540221.3299999998</v>
      </c>
      <c r="D75" s="161">
        <v>1363134.0299999998</v>
      </c>
      <c r="E75" s="161">
        <v>1356319.4599999997</v>
      </c>
      <c r="F75" s="162">
        <v>0.99500080707397487</v>
      </c>
      <c r="G75" s="163">
        <v>21.036103109513746</v>
      </c>
      <c r="H75" s="164">
        <v>-8.5268964510765031</v>
      </c>
    </row>
    <row r="76" spans="1:8" ht="15" x14ac:dyDescent="0.25">
      <c r="A76" s="149" t="s">
        <v>559</v>
      </c>
      <c r="B76" s="160">
        <v>340</v>
      </c>
      <c r="C76" s="161">
        <v>1155272.99</v>
      </c>
      <c r="D76" s="161">
        <v>1011442.2</v>
      </c>
      <c r="E76" s="161">
        <v>1006010.99</v>
      </c>
      <c r="F76" s="162">
        <v>0.99463023195986877</v>
      </c>
      <c r="G76" s="163">
        <v>18.13645650133504</v>
      </c>
      <c r="H76" s="164">
        <v>-12.019696474687617</v>
      </c>
    </row>
    <row r="77" spans="1:8" ht="15" x14ac:dyDescent="0.25">
      <c r="A77" s="149" t="s">
        <v>691</v>
      </c>
      <c r="B77" s="160">
        <v>357</v>
      </c>
      <c r="C77" s="161">
        <v>1005072.4400000001</v>
      </c>
      <c r="D77" s="161">
        <v>866527.64000000013</v>
      </c>
      <c r="E77" s="161">
        <v>861808.9600000002</v>
      </c>
      <c r="F77" s="162">
        <v>0.99455449568810073</v>
      </c>
      <c r="G77" s="163">
        <v>28.595597613652092</v>
      </c>
      <c r="H77" s="164">
        <v>-8.8665482196889691</v>
      </c>
    </row>
    <row r="78" spans="1:8" ht="15" x14ac:dyDescent="0.25">
      <c r="A78" s="149" t="s">
        <v>771</v>
      </c>
      <c r="B78" s="160">
        <v>378</v>
      </c>
      <c r="C78" s="161">
        <v>1487980.6300000001</v>
      </c>
      <c r="D78" s="161">
        <v>1332421.7100000002</v>
      </c>
      <c r="E78" s="161">
        <v>1325121.68</v>
      </c>
      <c r="F78" s="162">
        <v>0.99452123157014582</v>
      </c>
      <c r="G78" s="163">
        <v>10.244555896180042</v>
      </c>
      <c r="H78" s="164">
        <v>-18.698668276259731</v>
      </c>
    </row>
    <row r="79" spans="1:8" ht="15" x14ac:dyDescent="0.25">
      <c r="A79" s="149" t="s">
        <v>767</v>
      </c>
      <c r="B79" s="160">
        <v>1130</v>
      </c>
      <c r="C79" s="161">
        <v>2036175.7299999995</v>
      </c>
      <c r="D79" s="161">
        <v>1657697.3499999994</v>
      </c>
      <c r="E79" s="161">
        <v>1648510.08</v>
      </c>
      <c r="F79" s="162">
        <v>0.99445781221765284</v>
      </c>
      <c r="G79" s="163">
        <v>36.741771242308701</v>
      </c>
      <c r="H79" s="164">
        <v>-6.0345865461738635</v>
      </c>
    </row>
    <row r="80" spans="1:8" ht="15" x14ac:dyDescent="0.25">
      <c r="A80" s="149" t="s">
        <v>1146</v>
      </c>
      <c r="B80" s="160">
        <v>610</v>
      </c>
      <c r="C80" s="161">
        <v>2288433.7400000002</v>
      </c>
      <c r="D80" s="161">
        <v>2033455.3800000004</v>
      </c>
      <c r="E80" s="161">
        <v>2021748.5200000005</v>
      </c>
      <c r="F80" s="162">
        <v>0.99424287342857753</v>
      </c>
      <c r="G80" s="163">
        <v>32.09508299776077</v>
      </c>
      <c r="H80" s="164">
        <v>-10.279140825091337</v>
      </c>
    </row>
    <row r="81" spans="1:8" ht="15" x14ac:dyDescent="0.25">
      <c r="A81" s="149" t="s">
        <v>921</v>
      </c>
      <c r="B81" s="160">
        <v>514</v>
      </c>
      <c r="C81" s="161">
        <v>1360297.51</v>
      </c>
      <c r="D81" s="161">
        <v>1062785.3900000001</v>
      </c>
      <c r="E81" s="161">
        <v>1056580.6700000002</v>
      </c>
      <c r="F81" s="162">
        <v>0.9941618316751607</v>
      </c>
      <c r="G81" s="163">
        <v>32.523392170329977</v>
      </c>
      <c r="H81" s="164">
        <v>-13.378398357410797</v>
      </c>
    </row>
    <row r="82" spans="1:8" ht="15" x14ac:dyDescent="0.25">
      <c r="A82" s="149" t="s">
        <v>315</v>
      </c>
      <c r="B82" s="160">
        <v>477</v>
      </c>
      <c r="C82" s="161">
        <v>2022981.3600000003</v>
      </c>
      <c r="D82" s="161">
        <v>1918976.2500000002</v>
      </c>
      <c r="E82" s="161">
        <v>1907305.8799999997</v>
      </c>
      <c r="F82" s="162">
        <v>0.99391843958464798</v>
      </c>
      <c r="G82" s="163">
        <v>27.113031969470992</v>
      </c>
      <c r="H82" s="164">
        <v>-4.195480795141262</v>
      </c>
    </row>
    <row r="83" spans="1:8" ht="15" x14ac:dyDescent="0.25">
      <c r="A83" s="149" t="s">
        <v>401</v>
      </c>
      <c r="B83" s="160">
        <v>599</v>
      </c>
      <c r="C83" s="161">
        <v>1779003.5899999989</v>
      </c>
      <c r="D83" s="161">
        <v>1553209.8299999989</v>
      </c>
      <c r="E83" s="161">
        <v>1543741.79</v>
      </c>
      <c r="F83" s="162">
        <v>0.99390421061138989</v>
      </c>
      <c r="G83" s="163">
        <v>18.216218173377296</v>
      </c>
      <c r="H83" s="164">
        <v>-19.094801456401591</v>
      </c>
    </row>
    <row r="84" spans="1:8" ht="15" x14ac:dyDescent="0.25">
      <c r="A84" s="149" t="s">
        <v>528</v>
      </c>
      <c r="B84" s="160">
        <v>339</v>
      </c>
      <c r="C84" s="161">
        <v>1309130.6399999999</v>
      </c>
      <c r="D84" s="161">
        <v>1062075.7999999998</v>
      </c>
      <c r="E84" s="161">
        <v>1055493.98</v>
      </c>
      <c r="F84" s="162">
        <v>0.99380287169710502</v>
      </c>
      <c r="G84" s="163">
        <v>29.006168561946712</v>
      </c>
      <c r="H84" s="164">
        <v>-0.52071872546350262</v>
      </c>
    </row>
    <row r="85" spans="1:8" ht="15" x14ac:dyDescent="0.25">
      <c r="A85" s="149" t="s">
        <v>381</v>
      </c>
      <c r="B85" s="160">
        <v>615</v>
      </c>
      <c r="C85" s="161">
        <v>854280.72999999986</v>
      </c>
      <c r="D85" s="161">
        <v>701438.09999999974</v>
      </c>
      <c r="E85" s="161">
        <v>697023.40000000014</v>
      </c>
      <c r="F85" s="162">
        <v>0.99370621584427821</v>
      </c>
      <c r="G85" s="163">
        <v>27.635662791234843</v>
      </c>
      <c r="H85" s="164">
        <v>-7.1825705708014951</v>
      </c>
    </row>
    <row r="86" spans="1:8" ht="15" x14ac:dyDescent="0.25">
      <c r="A86" s="149" t="s">
        <v>982</v>
      </c>
      <c r="B86" s="160">
        <v>395</v>
      </c>
      <c r="C86" s="161">
        <v>1994563.84</v>
      </c>
      <c r="D86" s="161">
        <v>1744425.06</v>
      </c>
      <c r="E86" s="161">
        <v>1733395.64</v>
      </c>
      <c r="F86" s="162">
        <v>0.99367733228964261</v>
      </c>
      <c r="G86" s="163">
        <v>15.338799952214027</v>
      </c>
      <c r="H86" s="164">
        <v>-14.661200047785982</v>
      </c>
    </row>
    <row r="87" spans="1:8" ht="15" x14ac:dyDescent="0.25">
      <c r="A87" s="149" t="s">
        <v>271</v>
      </c>
      <c r="B87" s="160">
        <v>619</v>
      </c>
      <c r="C87" s="161">
        <v>1736245.3199999996</v>
      </c>
      <c r="D87" s="161">
        <v>1543296.2099999995</v>
      </c>
      <c r="E87" s="161">
        <v>1533292.3500000003</v>
      </c>
      <c r="F87" s="162">
        <v>0.99351786135728337</v>
      </c>
      <c r="G87" s="163">
        <v>23.264326454116862</v>
      </c>
      <c r="H87" s="164">
        <v>-22.097812025214896</v>
      </c>
    </row>
    <row r="88" spans="1:8" ht="15" x14ac:dyDescent="0.25">
      <c r="A88" s="149" t="s">
        <v>1022</v>
      </c>
      <c r="B88" s="160">
        <v>345</v>
      </c>
      <c r="C88" s="161">
        <v>1646197.6500000004</v>
      </c>
      <c r="D88" s="161">
        <v>1487720.1800000004</v>
      </c>
      <c r="E88" s="161">
        <v>1478014.63</v>
      </c>
      <c r="F88" s="162">
        <v>0.99347622615430242</v>
      </c>
      <c r="G88" s="163">
        <v>22.067166013099609</v>
      </c>
      <c r="H88" s="164">
        <v>-6.106734572715296</v>
      </c>
    </row>
    <row r="89" spans="1:8" ht="15" x14ac:dyDescent="0.25">
      <c r="A89" s="149" t="s">
        <v>541</v>
      </c>
      <c r="B89" s="160">
        <v>749</v>
      </c>
      <c r="C89" s="161">
        <v>4284631.3900000015</v>
      </c>
      <c r="D89" s="161">
        <v>3906885.910000002</v>
      </c>
      <c r="E89" s="161">
        <v>3881340.0399999986</v>
      </c>
      <c r="F89" s="162">
        <v>0.99346132173078905</v>
      </c>
      <c r="G89" s="163">
        <v>29.810926558240951</v>
      </c>
      <c r="H89" s="164">
        <v>-7.9589986426440484</v>
      </c>
    </row>
    <row r="90" spans="1:8" ht="15" x14ac:dyDescent="0.25">
      <c r="A90" s="149" t="s">
        <v>637</v>
      </c>
      <c r="B90" s="160">
        <v>1080</v>
      </c>
      <c r="C90" s="161">
        <v>3529025.8699999996</v>
      </c>
      <c r="D90" s="161">
        <v>3029181.1499999994</v>
      </c>
      <c r="E90" s="161">
        <v>3009338.5800000005</v>
      </c>
      <c r="F90" s="162">
        <v>0.99344952678052978</v>
      </c>
      <c r="G90" s="163">
        <v>33.71040664689847</v>
      </c>
      <c r="H90" s="164">
        <v>-9.6781021163793444</v>
      </c>
    </row>
    <row r="91" spans="1:8" ht="15" x14ac:dyDescent="0.25">
      <c r="A91" s="149" t="s">
        <v>995</v>
      </c>
      <c r="B91" s="160">
        <v>497</v>
      </c>
      <c r="C91" s="161">
        <v>1498358.61</v>
      </c>
      <c r="D91" s="161">
        <v>1324305.6100000001</v>
      </c>
      <c r="E91" s="161">
        <v>1315553.26</v>
      </c>
      <c r="F91" s="162">
        <v>0.99339098925964675</v>
      </c>
      <c r="G91" s="163">
        <v>17.389555250693537</v>
      </c>
      <c r="H91" s="164">
        <v>-13.970743647429373</v>
      </c>
    </row>
    <row r="92" spans="1:8" ht="15" x14ac:dyDescent="0.25">
      <c r="A92" s="149" t="s">
        <v>1052</v>
      </c>
      <c r="B92" s="160">
        <v>921</v>
      </c>
      <c r="C92" s="161">
        <v>3137783.44</v>
      </c>
      <c r="D92" s="161">
        <v>2651964.5199999996</v>
      </c>
      <c r="E92" s="161">
        <v>2634078.1399999997</v>
      </c>
      <c r="F92" s="162">
        <v>0.99325542258762956</v>
      </c>
      <c r="G92" s="163">
        <v>24.768904908037388</v>
      </c>
      <c r="H92" s="164">
        <v>-15.923570259005302</v>
      </c>
    </row>
    <row r="93" spans="1:8" ht="15" x14ac:dyDescent="0.25">
      <c r="A93" s="149" t="s">
        <v>444</v>
      </c>
      <c r="B93" s="160">
        <v>703</v>
      </c>
      <c r="C93" s="161">
        <v>2120354.16</v>
      </c>
      <c r="D93" s="161">
        <v>1845017.7000000002</v>
      </c>
      <c r="E93" s="161">
        <v>1832094.6999999997</v>
      </c>
      <c r="F93" s="162">
        <v>0.99299573115206408</v>
      </c>
      <c r="G93" s="163">
        <v>24.265773455924517</v>
      </c>
      <c r="H93" s="164">
        <v>-15.304814063377835</v>
      </c>
    </row>
    <row r="94" spans="1:8" ht="15" x14ac:dyDescent="0.25">
      <c r="A94" s="149" t="s">
        <v>423</v>
      </c>
      <c r="B94" s="160">
        <v>813</v>
      </c>
      <c r="C94" s="161">
        <v>1716372.03</v>
      </c>
      <c r="D94" s="161">
        <v>1551161.4100000001</v>
      </c>
      <c r="E94" s="161">
        <v>1540283.9699999997</v>
      </c>
      <c r="F94" s="162">
        <v>0.99298755117947368</v>
      </c>
      <c r="G94" s="163">
        <v>24.492321548993331</v>
      </c>
      <c r="H94" s="164">
        <v>-21.87709420231127</v>
      </c>
    </row>
    <row r="95" spans="1:8" ht="15" x14ac:dyDescent="0.25">
      <c r="A95" s="149" t="s">
        <v>453</v>
      </c>
      <c r="B95" s="160">
        <v>268</v>
      </c>
      <c r="C95" s="161">
        <v>1391469.2799999996</v>
      </c>
      <c r="D95" s="161">
        <v>1241349.1899999995</v>
      </c>
      <c r="E95" s="161">
        <v>1232221.48</v>
      </c>
      <c r="F95" s="162">
        <v>0.99264694408831133</v>
      </c>
      <c r="G95" s="163">
        <v>26.052731502456854</v>
      </c>
      <c r="H95" s="164">
        <v>-3.9472684975431522</v>
      </c>
    </row>
    <row r="96" spans="1:8" ht="15" x14ac:dyDescent="0.25">
      <c r="A96" s="149" t="s">
        <v>739</v>
      </c>
      <c r="B96" s="160">
        <v>796</v>
      </c>
      <c r="C96" s="161">
        <v>2264332.5100000002</v>
      </c>
      <c r="D96" s="161">
        <v>2051587.08</v>
      </c>
      <c r="E96" s="161">
        <v>2036353.03</v>
      </c>
      <c r="F96" s="162">
        <v>0.99257450480727338</v>
      </c>
      <c r="G96" s="163">
        <v>27.973834148983492</v>
      </c>
      <c r="H96" s="164">
        <v>-3.9828089778715832</v>
      </c>
    </row>
    <row r="97" spans="1:8" ht="15" x14ac:dyDescent="0.25">
      <c r="A97" s="149" t="s">
        <v>905</v>
      </c>
      <c r="B97" s="160">
        <v>1348</v>
      </c>
      <c r="C97" s="161">
        <v>9318277.3899999987</v>
      </c>
      <c r="D97" s="161">
        <v>8146038.6599999992</v>
      </c>
      <c r="E97" s="161">
        <v>8084991.6699999981</v>
      </c>
      <c r="F97" s="162">
        <v>0.99250592925617154</v>
      </c>
      <c r="G97" s="163">
        <v>18.937333100554689</v>
      </c>
      <c r="H97" s="164">
        <v>-11.3084990092513</v>
      </c>
    </row>
    <row r="98" spans="1:8" ht="15" x14ac:dyDescent="0.25">
      <c r="A98" s="149" t="s">
        <v>1360</v>
      </c>
      <c r="B98" s="160">
        <v>973</v>
      </c>
      <c r="C98" s="161">
        <v>4643903.3599999994</v>
      </c>
      <c r="D98" s="161">
        <v>4123700.2899999996</v>
      </c>
      <c r="E98" s="161">
        <v>4091639.5599999982</v>
      </c>
      <c r="F98" s="162">
        <v>0.99222525214120216</v>
      </c>
      <c r="G98" s="163">
        <v>16.013227010641184</v>
      </c>
      <c r="H98" s="164">
        <v>-17.964377446287088</v>
      </c>
    </row>
    <row r="99" spans="1:8" ht="15" x14ac:dyDescent="0.25">
      <c r="A99" s="149" t="s">
        <v>544</v>
      </c>
      <c r="B99" s="160">
        <v>550</v>
      </c>
      <c r="C99" s="161">
        <v>1749306.7599999998</v>
      </c>
      <c r="D99" s="161">
        <v>1557506.4199999997</v>
      </c>
      <c r="E99" s="161">
        <v>1545219.9899999998</v>
      </c>
      <c r="F99" s="162">
        <v>0.99211147392894861</v>
      </c>
      <c r="G99" s="163">
        <v>25.636137751492587</v>
      </c>
      <c r="H99" s="164">
        <v>-4.3638622485074121</v>
      </c>
    </row>
    <row r="100" spans="1:8" ht="15" x14ac:dyDescent="0.25">
      <c r="A100" s="149" t="s">
        <v>1158</v>
      </c>
      <c r="B100" s="160">
        <v>348</v>
      </c>
      <c r="C100" s="161">
        <v>1555100.6000000006</v>
      </c>
      <c r="D100" s="161">
        <v>1110448.2800000005</v>
      </c>
      <c r="E100" s="161">
        <v>1101659.0599999998</v>
      </c>
      <c r="F100" s="162">
        <v>0.99208498031083392</v>
      </c>
      <c r="G100" s="163">
        <v>40.333351881116478</v>
      </c>
      <c r="H100" s="164">
        <v>5.0692116397608524</v>
      </c>
    </row>
    <row r="101" spans="1:8" ht="15" x14ac:dyDescent="0.25">
      <c r="A101" s="149" t="s">
        <v>828</v>
      </c>
      <c r="B101" s="160">
        <v>285</v>
      </c>
      <c r="C101" s="161">
        <v>1104328.5999999999</v>
      </c>
      <c r="D101" s="161">
        <v>992548.8899999999</v>
      </c>
      <c r="E101" s="161">
        <v>984643.37000000011</v>
      </c>
      <c r="F101" s="162">
        <v>0.99203513289909595</v>
      </c>
      <c r="G101" s="163">
        <v>25.962994967406313</v>
      </c>
      <c r="H101" s="164">
        <v>-9.9050375264294921</v>
      </c>
    </row>
    <row r="102" spans="1:8" ht="15" x14ac:dyDescent="0.25">
      <c r="A102" s="149" t="s">
        <v>731</v>
      </c>
      <c r="B102" s="160">
        <v>305</v>
      </c>
      <c r="C102" s="161">
        <v>1423675.3399999999</v>
      </c>
      <c r="D102" s="161">
        <v>1177826.2199999997</v>
      </c>
      <c r="E102" s="161">
        <v>1168348.21</v>
      </c>
      <c r="F102" s="162">
        <v>0.99195296399497734</v>
      </c>
      <c r="G102" s="163">
        <v>30.356369510764264</v>
      </c>
      <c r="H102" s="164">
        <v>0.35268386297266607</v>
      </c>
    </row>
    <row r="103" spans="1:8" ht="15" x14ac:dyDescent="0.25">
      <c r="A103" s="149" t="s">
        <v>1338</v>
      </c>
      <c r="B103" s="160">
        <v>431</v>
      </c>
      <c r="C103" s="161">
        <v>1467627.5199999998</v>
      </c>
      <c r="D103" s="161">
        <v>1334259.6999999997</v>
      </c>
      <c r="E103" s="161">
        <v>1323219.5300000007</v>
      </c>
      <c r="F103" s="162">
        <v>0.99172562133144015</v>
      </c>
      <c r="G103" s="163">
        <v>18.824874871670016</v>
      </c>
      <c r="H103" s="164">
        <v>-10.663930262577063</v>
      </c>
    </row>
    <row r="104" spans="1:8" ht="15" x14ac:dyDescent="0.25">
      <c r="A104" s="149" t="s">
        <v>713</v>
      </c>
      <c r="B104" s="160">
        <v>459</v>
      </c>
      <c r="C104" s="161">
        <v>2178908.0100000007</v>
      </c>
      <c r="D104" s="161">
        <v>1807473.0700000008</v>
      </c>
      <c r="E104" s="161">
        <v>1791568.2899999998</v>
      </c>
      <c r="F104" s="162">
        <v>0.99120054386204437</v>
      </c>
      <c r="G104" s="163">
        <v>19.702404042884687</v>
      </c>
      <c r="H104" s="164">
        <v>-16.934362295505913</v>
      </c>
    </row>
    <row r="105" spans="1:8" ht="15" x14ac:dyDescent="0.25">
      <c r="A105" s="149" t="s">
        <v>538</v>
      </c>
      <c r="B105" s="160">
        <v>729</v>
      </c>
      <c r="C105" s="161">
        <v>2124305.7200000007</v>
      </c>
      <c r="D105" s="161">
        <v>1856378.4800000009</v>
      </c>
      <c r="E105" s="161">
        <v>1839681.3099999996</v>
      </c>
      <c r="F105" s="162">
        <v>0.99100551413416438</v>
      </c>
      <c r="G105" s="163">
        <v>25.134006123049652</v>
      </c>
      <c r="H105" s="164">
        <v>-8.5432895331202765</v>
      </c>
    </row>
    <row r="106" spans="1:8" ht="15" x14ac:dyDescent="0.25">
      <c r="A106" s="149" t="s">
        <v>452</v>
      </c>
      <c r="B106" s="160">
        <v>729</v>
      </c>
      <c r="C106" s="161">
        <v>1608832.7400000002</v>
      </c>
      <c r="D106" s="161">
        <v>1348071.27</v>
      </c>
      <c r="E106" s="161">
        <v>1335884.6600000006</v>
      </c>
      <c r="F106" s="162">
        <v>0.9909599660854731</v>
      </c>
      <c r="G106" s="163">
        <v>19.174254459962132</v>
      </c>
      <c r="H106" s="164">
        <v>-30.589753115362509</v>
      </c>
    </row>
    <row r="107" spans="1:8" ht="15" x14ac:dyDescent="0.25">
      <c r="A107" s="149" t="s">
        <v>940</v>
      </c>
      <c r="B107" s="160">
        <v>2014</v>
      </c>
      <c r="C107" s="161">
        <v>5813849.3499999996</v>
      </c>
      <c r="D107" s="161">
        <v>5253510.76</v>
      </c>
      <c r="E107" s="161">
        <v>5205572.6700000009</v>
      </c>
      <c r="F107" s="162">
        <v>0.99087503724842496</v>
      </c>
      <c r="G107" s="163">
        <v>21.36794555593054</v>
      </c>
      <c r="H107" s="164">
        <v>-8.6320544440694587</v>
      </c>
    </row>
    <row r="108" spans="1:8" ht="15" x14ac:dyDescent="0.25">
      <c r="A108" s="149" t="s">
        <v>745</v>
      </c>
      <c r="B108" s="160">
        <v>477</v>
      </c>
      <c r="C108" s="161">
        <v>1282967.8600000001</v>
      </c>
      <c r="D108" s="161">
        <v>1137758.55</v>
      </c>
      <c r="E108" s="161">
        <v>1127320.6700000002</v>
      </c>
      <c r="F108" s="162">
        <v>0.99082592699479177</v>
      </c>
      <c r="G108" s="163">
        <v>24.355763121064744</v>
      </c>
      <c r="H108" s="164">
        <v>-6.5767972301971556</v>
      </c>
    </row>
    <row r="109" spans="1:8" ht="15" x14ac:dyDescent="0.25">
      <c r="A109" s="149" t="s">
        <v>1019</v>
      </c>
      <c r="B109" s="160">
        <v>785</v>
      </c>
      <c r="C109" s="161">
        <v>1601736.7300000004</v>
      </c>
      <c r="D109" s="161">
        <v>1421431.4500000004</v>
      </c>
      <c r="E109" s="161">
        <v>1408187.44</v>
      </c>
      <c r="F109" s="162">
        <v>0.99068262489900549</v>
      </c>
      <c r="G109" s="163">
        <v>33.590375035584756</v>
      </c>
      <c r="H109" s="164">
        <v>-3.8922334799407081</v>
      </c>
    </row>
    <row r="110" spans="1:8" ht="15" x14ac:dyDescent="0.25">
      <c r="A110" s="149" t="s">
        <v>716</v>
      </c>
      <c r="B110" s="160">
        <v>386</v>
      </c>
      <c r="C110" s="161">
        <v>990807.5499999997</v>
      </c>
      <c r="D110" s="161">
        <v>902236.39999999967</v>
      </c>
      <c r="E110" s="161">
        <v>893827.11000000022</v>
      </c>
      <c r="F110" s="162">
        <v>0.99067950483930878</v>
      </c>
      <c r="G110" s="163">
        <v>19.635746995859176</v>
      </c>
      <c r="H110" s="164">
        <v>-12.269851515244373</v>
      </c>
    </row>
    <row r="111" spans="1:8" ht="15" x14ac:dyDescent="0.25">
      <c r="A111" s="149" t="s">
        <v>1058</v>
      </c>
      <c r="B111" s="160">
        <v>885</v>
      </c>
      <c r="C111" s="161">
        <v>4562280.080000001</v>
      </c>
      <c r="D111" s="161">
        <v>3907492.8600000013</v>
      </c>
      <c r="E111" s="161">
        <v>3870343.93</v>
      </c>
      <c r="F111" s="162">
        <v>0.99049289881491909</v>
      </c>
      <c r="G111" s="163">
        <v>37.575087395398469</v>
      </c>
      <c r="H111" s="164">
        <v>4.3314626408408117</v>
      </c>
    </row>
    <row r="112" spans="1:8" ht="15" x14ac:dyDescent="0.25">
      <c r="A112" s="149" t="s">
        <v>1051</v>
      </c>
      <c r="B112" s="160">
        <v>108</v>
      </c>
      <c r="C112" s="161">
        <v>282768.21999999997</v>
      </c>
      <c r="D112" s="161">
        <v>234723.70999999996</v>
      </c>
      <c r="E112" s="161">
        <v>232438.39999999999</v>
      </c>
      <c r="F112" s="162">
        <v>0.99026382975967797</v>
      </c>
      <c r="G112" s="163">
        <v>29.838029946859042</v>
      </c>
      <c r="H112" s="164">
        <v>-5.986583628178475</v>
      </c>
    </row>
    <row r="113" spans="1:8" ht="15" x14ac:dyDescent="0.25">
      <c r="A113" s="149" t="s">
        <v>1289</v>
      </c>
      <c r="B113" s="160">
        <v>1501</v>
      </c>
      <c r="C113" s="161">
        <v>4847660.3</v>
      </c>
      <c r="D113" s="161">
        <v>4341075.34</v>
      </c>
      <c r="E113" s="161">
        <v>4298411.6899999995</v>
      </c>
      <c r="F113" s="162">
        <v>0.99017210099836683</v>
      </c>
      <c r="G113" s="163">
        <v>21.313348875616896</v>
      </c>
      <c r="H113" s="164">
        <v>-9.5187335324783664</v>
      </c>
    </row>
    <row r="114" spans="1:8" ht="15" x14ac:dyDescent="0.25">
      <c r="A114" s="149" t="s">
        <v>959</v>
      </c>
      <c r="B114" s="160">
        <v>520</v>
      </c>
      <c r="C114" s="161">
        <v>765976.26000000013</v>
      </c>
      <c r="D114" s="161">
        <v>650018.31000000006</v>
      </c>
      <c r="E114" s="161">
        <v>643450.64000000013</v>
      </c>
      <c r="F114" s="162">
        <v>0.98989617692461629</v>
      </c>
      <c r="G114" s="163">
        <v>31.603595327840548</v>
      </c>
      <c r="H114" s="164">
        <v>1.7658285024007434</v>
      </c>
    </row>
    <row r="115" spans="1:8" ht="15" x14ac:dyDescent="0.25">
      <c r="A115" s="149" t="s">
        <v>1213</v>
      </c>
      <c r="B115" s="160">
        <v>869</v>
      </c>
      <c r="C115" s="161">
        <v>1041709.6600000001</v>
      </c>
      <c r="D115" s="161">
        <v>922259.26000000013</v>
      </c>
      <c r="E115" s="161">
        <v>912891.27999999991</v>
      </c>
      <c r="F115" s="162">
        <v>0.98984235734320503</v>
      </c>
      <c r="G115" s="163">
        <v>20.858517818244469</v>
      </c>
      <c r="H115" s="164">
        <v>-10.442574432302605</v>
      </c>
    </row>
    <row r="116" spans="1:8" ht="15" x14ac:dyDescent="0.25">
      <c r="A116" s="149" t="s">
        <v>276</v>
      </c>
      <c r="B116" s="160">
        <v>395</v>
      </c>
      <c r="C116" s="161">
        <v>1477920.9800000002</v>
      </c>
      <c r="D116" s="161">
        <v>1292029.4400000002</v>
      </c>
      <c r="E116" s="161">
        <v>1278812.5999999999</v>
      </c>
      <c r="F116" s="162">
        <v>0.98977048077170726</v>
      </c>
      <c r="G116" s="163">
        <v>11.170845423324733</v>
      </c>
      <c r="H116" s="164">
        <v>-18.829154576675265</v>
      </c>
    </row>
    <row r="117" spans="1:8" ht="15" x14ac:dyDescent="0.25">
      <c r="A117" s="149" t="s">
        <v>494</v>
      </c>
      <c r="B117" s="160">
        <v>615</v>
      </c>
      <c r="C117" s="161">
        <v>3343997.5</v>
      </c>
      <c r="D117" s="161">
        <v>2823518.54</v>
      </c>
      <c r="E117" s="161">
        <v>2794624.0900000017</v>
      </c>
      <c r="F117" s="162">
        <v>0.98976650955513179</v>
      </c>
      <c r="G117" s="163">
        <v>16.947061066091369</v>
      </c>
      <c r="H117" s="164">
        <v>-15.472730548887521</v>
      </c>
    </row>
    <row r="118" spans="1:8" ht="15" x14ac:dyDescent="0.25">
      <c r="A118" s="149" t="s">
        <v>380</v>
      </c>
      <c r="B118" s="160">
        <v>755</v>
      </c>
      <c r="C118" s="161">
        <v>1699472.9099999995</v>
      </c>
      <c r="D118" s="161">
        <v>1384225.1099999994</v>
      </c>
      <c r="E118" s="161">
        <v>1369761.8200000003</v>
      </c>
      <c r="F118" s="162">
        <v>0.98955134544554024</v>
      </c>
      <c r="G118" s="163">
        <v>38.449919782404237</v>
      </c>
      <c r="H118" s="164">
        <v>0.40016769484785358</v>
      </c>
    </row>
    <row r="119" spans="1:8" ht="15" x14ac:dyDescent="0.25">
      <c r="A119" s="149" t="s">
        <v>1096</v>
      </c>
      <c r="B119" s="160">
        <v>507</v>
      </c>
      <c r="C119" s="161">
        <v>3765496.2299999995</v>
      </c>
      <c r="D119" s="161">
        <v>3280170.3799999994</v>
      </c>
      <c r="E119" s="161">
        <v>3245767.96</v>
      </c>
      <c r="F119" s="162">
        <v>0.98951200211740242</v>
      </c>
      <c r="G119" s="163">
        <v>27.691355197800409</v>
      </c>
      <c r="H119" s="164">
        <v>-2.9932072377718582</v>
      </c>
    </row>
    <row r="120" spans="1:8" ht="15" x14ac:dyDescent="0.25">
      <c r="A120" s="149" t="s">
        <v>534</v>
      </c>
      <c r="B120" s="160">
        <v>331</v>
      </c>
      <c r="C120" s="161">
        <v>1613498.3700000003</v>
      </c>
      <c r="D120" s="161">
        <v>1272318.9700000002</v>
      </c>
      <c r="E120" s="161">
        <v>1258972.1800000002</v>
      </c>
      <c r="F120" s="162">
        <v>0.98950987109781119</v>
      </c>
      <c r="G120" s="163">
        <v>19.016973989051927</v>
      </c>
      <c r="H120" s="164">
        <v>-11.003196710828039</v>
      </c>
    </row>
    <row r="121" spans="1:8" ht="15" x14ac:dyDescent="0.25">
      <c r="A121" s="149" t="s">
        <v>904</v>
      </c>
      <c r="B121" s="160">
        <v>557</v>
      </c>
      <c r="C121" s="161">
        <v>3302203.3899999997</v>
      </c>
      <c r="D121" s="161">
        <v>2452376.4499999997</v>
      </c>
      <c r="E121" s="161">
        <v>2426514.4000000004</v>
      </c>
      <c r="F121" s="162">
        <v>0.98945429034763432</v>
      </c>
      <c r="G121" s="163">
        <v>22.239708962782164</v>
      </c>
      <c r="H121" s="164">
        <v>-8.7085850345664522</v>
      </c>
    </row>
    <row r="122" spans="1:8" ht="15" x14ac:dyDescent="0.25">
      <c r="A122" s="149" t="s">
        <v>1351</v>
      </c>
      <c r="B122" s="160">
        <v>255</v>
      </c>
      <c r="C122" s="161">
        <v>982843.8600000001</v>
      </c>
      <c r="D122" s="161">
        <v>881689.94000000006</v>
      </c>
      <c r="E122" s="161">
        <v>872308.29</v>
      </c>
      <c r="F122" s="162">
        <v>0.98935946802341868</v>
      </c>
      <c r="G122" s="163">
        <v>30.212284810453884</v>
      </c>
      <c r="H122" s="164">
        <v>-9.0296798967713592</v>
      </c>
    </row>
    <row r="123" spans="1:8" ht="15" x14ac:dyDescent="0.25">
      <c r="A123" s="149" t="s">
        <v>922</v>
      </c>
      <c r="B123" s="160">
        <v>449</v>
      </c>
      <c r="C123" s="161">
        <v>1691143.3100000003</v>
      </c>
      <c r="D123" s="161">
        <v>1512743.8400000003</v>
      </c>
      <c r="E123" s="161">
        <v>1496244.86</v>
      </c>
      <c r="F123" s="162">
        <v>0.98909334180465069</v>
      </c>
      <c r="G123" s="163">
        <v>13.804909050781973</v>
      </c>
      <c r="H123" s="164">
        <v>-16.156513453285985</v>
      </c>
    </row>
    <row r="124" spans="1:8" ht="15" x14ac:dyDescent="0.25">
      <c r="A124" s="149" t="s">
        <v>1088</v>
      </c>
      <c r="B124" s="160">
        <v>651</v>
      </c>
      <c r="C124" s="161">
        <v>3662466.0800000005</v>
      </c>
      <c r="D124" s="161">
        <v>3210471.7600000007</v>
      </c>
      <c r="E124" s="161">
        <v>3175250.6600000006</v>
      </c>
      <c r="F124" s="162">
        <v>0.98902930701997516</v>
      </c>
      <c r="G124" s="163">
        <v>19.926192056913077</v>
      </c>
      <c r="H124" s="164">
        <v>-12.002183704766161</v>
      </c>
    </row>
    <row r="125" spans="1:8" ht="15" x14ac:dyDescent="0.25">
      <c r="A125" s="149" t="s">
        <v>1250</v>
      </c>
      <c r="B125" s="160">
        <v>636</v>
      </c>
      <c r="C125" s="161">
        <v>3063817.37</v>
      </c>
      <c r="D125" s="161">
        <v>2028297.37</v>
      </c>
      <c r="E125" s="161">
        <v>2005861.7700000003</v>
      </c>
      <c r="F125" s="162">
        <v>0.98893870280963792</v>
      </c>
      <c r="G125" s="163">
        <v>46.356518300859783</v>
      </c>
      <c r="H125" s="164">
        <v>9.8197947957301146</v>
      </c>
    </row>
    <row r="126" spans="1:8" ht="15" x14ac:dyDescent="0.25">
      <c r="A126" s="149" t="s">
        <v>884</v>
      </c>
      <c r="B126" s="160">
        <v>422</v>
      </c>
      <c r="C126" s="161">
        <v>1337228.0500000003</v>
      </c>
      <c r="D126" s="161">
        <v>1164409.5100000002</v>
      </c>
      <c r="E126" s="161">
        <v>1151393.1099999996</v>
      </c>
      <c r="F126" s="162">
        <v>0.9888214585262185</v>
      </c>
      <c r="G126" s="163">
        <v>33.075498871102326</v>
      </c>
      <c r="H126" s="164">
        <v>-0.88505649473619108</v>
      </c>
    </row>
    <row r="127" spans="1:8" ht="15" x14ac:dyDescent="0.25">
      <c r="A127" s="149" t="s">
        <v>907</v>
      </c>
      <c r="B127" s="160">
        <v>823</v>
      </c>
      <c r="C127" s="161">
        <v>3665175.82</v>
      </c>
      <c r="D127" s="161">
        <v>3197696.8</v>
      </c>
      <c r="E127" s="161">
        <v>3160960.46</v>
      </c>
      <c r="F127" s="162">
        <v>0.98851162499208811</v>
      </c>
      <c r="G127" s="163">
        <v>20.200944022564588</v>
      </c>
      <c r="H127" s="164">
        <v>-11.88823643811096</v>
      </c>
    </row>
    <row r="128" spans="1:8" ht="15" x14ac:dyDescent="0.25">
      <c r="A128" s="149" t="s">
        <v>577</v>
      </c>
      <c r="B128" s="160">
        <v>653</v>
      </c>
      <c r="C128" s="161">
        <v>1738108.91</v>
      </c>
      <c r="D128" s="161">
        <v>1572139.24</v>
      </c>
      <c r="E128" s="161">
        <v>1553546.0900000003</v>
      </c>
      <c r="F128" s="162">
        <v>0.9881733439844681</v>
      </c>
      <c r="G128" s="163">
        <v>21.066769193825458</v>
      </c>
      <c r="H128" s="164">
        <v>-9.1105644184653745</v>
      </c>
    </row>
    <row r="129" spans="1:8" ht="15" x14ac:dyDescent="0.25">
      <c r="A129" s="149" t="s">
        <v>1067</v>
      </c>
      <c r="B129" s="160">
        <v>580</v>
      </c>
      <c r="C129" s="161">
        <v>2984000.72</v>
      </c>
      <c r="D129" s="161">
        <v>2792720.27</v>
      </c>
      <c r="E129" s="161">
        <v>2756883.9700000007</v>
      </c>
      <c r="F129" s="162">
        <v>0.98716795936028379</v>
      </c>
      <c r="G129" s="163">
        <v>13.011052434680449</v>
      </c>
      <c r="H129" s="164">
        <v>-17.326238514129411</v>
      </c>
    </row>
    <row r="130" spans="1:8" ht="15" x14ac:dyDescent="0.25">
      <c r="A130" s="149" t="s">
        <v>279</v>
      </c>
      <c r="B130" s="160">
        <v>684</v>
      </c>
      <c r="C130" s="161">
        <v>3632027.54</v>
      </c>
      <c r="D130" s="161">
        <v>3107645.1</v>
      </c>
      <c r="E130" s="161">
        <v>3067386.21</v>
      </c>
      <c r="F130" s="162">
        <v>0.98704520989221067</v>
      </c>
      <c r="G130" s="163">
        <v>17.061840950898716</v>
      </c>
      <c r="H130" s="164">
        <v>-13.639269982895309</v>
      </c>
    </row>
    <row r="131" spans="1:8" ht="15" x14ac:dyDescent="0.25">
      <c r="A131" s="149" t="s">
        <v>936</v>
      </c>
      <c r="B131" s="160">
        <v>287</v>
      </c>
      <c r="C131" s="161">
        <v>1777981.04</v>
      </c>
      <c r="D131" s="161">
        <v>1591362.99</v>
      </c>
      <c r="E131" s="161">
        <v>1570447.6400000004</v>
      </c>
      <c r="F131" s="162">
        <v>0.98685695838634546</v>
      </c>
      <c r="G131" s="163">
        <v>13.31796128522948</v>
      </c>
      <c r="H131" s="164">
        <v>-14.085752212662115</v>
      </c>
    </row>
    <row r="132" spans="1:8" ht="15" x14ac:dyDescent="0.25">
      <c r="A132" s="149" t="s">
        <v>1380</v>
      </c>
      <c r="B132" s="160">
        <v>750</v>
      </c>
      <c r="C132" s="161">
        <v>3723290.8600000003</v>
      </c>
      <c r="D132" s="161">
        <v>3247923.1100000008</v>
      </c>
      <c r="E132" s="161">
        <v>3205173.0200000005</v>
      </c>
      <c r="F132" s="162">
        <v>0.98683771488666794</v>
      </c>
      <c r="G132" s="163">
        <v>25.782342941973226</v>
      </c>
      <c r="H132" s="164">
        <v>-1.5256042558351506</v>
      </c>
    </row>
    <row r="133" spans="1:8" ht="15" x14ac:dyDescent="0.25">
      <c r="A133" s="149" t="s">
        <v>1222</v>
      </c>
      <c r="B133" s="160">
        <v>338</v>
      </c>
      <c r="C133" s="161">
        <v>953322.47999999975</v>
      </c>
      <c r="D133" s="161">
        <v>856599.88999999978</v>
      </c>
      <c r="E133" s="161">
        <v>845272.34000000008</v>
      </c>
      <c r="F133" s="162">
        <v>0.98677614819679738</v>
      </c>
      <c r="G133" s="163">
        <v>19.541670593408984</v>
      </c>
      <c r="H133" s="164">
        <v>-10.195230770239089</v>
      </c>
    </row>
    <row r="134" spans="1:8" ht="15" x14ac:dyDescent="0.25">
      <c r="A134" s="149" t="s">
        <v>622</v>
      </c>
      <c r="B134" s="160">
        <v>826</v>
      </c>
      <c r="C134" s="161">
        <v>2630780.7400000002</v>
      </c>
      <c r="D134" s="161">
        <v>1920244.1800000002</v>
      </c>
      <c r="E134" s="161">
        <v>1894523.6399999994</v>
      </c>
      <c r="F134" s="162">
        <v>0.98660558887880567</v>
      </c>
      <c r="G134" s="163">
        <v>36.434227735474472</v>
      </c>
      <c r="H134" s="164">
        <v>-5.3378700093707971</v>
      </c>
    </row>
    <row r="135" spans="1:8" ht="15" x14ac:dyDescent="0.25">
      <c r="A135" s="149" t="s">
        <v>459</v>
      </c>
      <c r="B135" s="160">
        <v>617</v>
      </c>
      <c r="C135" s="161">
        <v>2337263.0699999998</v>
      </c>
      <c r="D135" s="161">
        <v>2072106.74</v>
      </c>
      <c r="E135" s="161">
        <v>2043936.9000000004</v>
      </c>
      <c r="F135" s="162">
        <v>0.98640521771576317</v>
      </c>
      <c r="G135" s="163">
        <v>34.779469253674115</v>
      </c>
      <c r="H135" s="164">
        <v>-10.180261768354985</v>
      </c>
    </row>
    <row r="136" spans="1:8" ht="15" x14ac:dyDescent="0.25">
      <c r="A136" s="149" t="s">
        <v>495</v>
      </c>
      <c r="B136" s="160">
        <v>942</v>
      </c>
      <c r="C136" s="161">
        <v>1933901.4800000002</v>
      </c>
      <c r="D136" s="161">
        <v>1616452.4700000004</v>
      </c>
      <c r="E136" s="161">
        <v>1594311.4300000006</v>
      </c>
      <c r="F136" s="162">
        <v>0.98630269654634517</v>
      </c>
      <c r="G136" s="163">
        <v>50.140222221200531</v>
      </c>
      <c r="H136" s="164">
        <v>-0.6800206908132117</v>
      </c>
    </row>
    <row r="137" spans="1:8" ht="15" x14ac:dyDescent="0.25">
      <c r="A137" s="149" t="s">
        <v>505</v>
      </c>
      <c r="B137" s="160">
        <v>340</v>
      </c>
      <c r="C137" s="161">
        <v>908388.52</v>
      </c>
      <c r="D137" s="161">
        <v>814585.55</v>
      </c>
      <c r="E137" s="161">
        <v>803393.26</v>
      </c>
      <c r="F137" s="162">
        <v>0.98626014173710785</v>
      </c>
      <c r="G137" s="163">
        <v>32.394669392670792</v>
      </c>
      <c r="H137" s="164">
        <v>-1.3405261328679801</v>
      </c>
    </row>
    <row r="138" spans="1:8" ht="15" x14ac:dyDescent="0.25">
      <c r="A138" s="149" t="s">
        <v>457</v>
      </c>
      <c r="B138" s="160">
        <v>680</v>
      </c>
      <c r="C138" s="161">
        <v>1459661.51</v>
      </c>
      <c r="D138" s="161">
        <v>948055.14000000013</v>
      </c>
      <c r="E138" s="161">
        <v>934807.46999999986</v>
      </c>
      <c r="F138" s="162">
        <v>0.98602647732071758</v>
      </c>
      <c r="G138" s="163">
        <v>34.805301299100655</v>
      </c>
      <c r="H138" s="164">
        <v>-14.882710800331967</v>
      </c>
    </row>
    <row r="139" spans="1:8" ht="15" x14ac:dyDescent="0.25">
      <c r="A139" s="149" t="s">
        <v>359</v>
      </c>
      <c r="B139" s="160">
        <v>1065</v>
      </c>
      <c r="C139" s="161">
        <v>1857672.14</v>
      </c>
      <c r="D139" s="161">
        <v>1656269.0199999998</v>
      </c>
      <c r="E139" s="161">
        <v>1632580.9400000002</v>
      </c>
      <c r="F139" s="162">
        <v>0.98569792726063332</v>
      </c>
      <c r="G139" s="163">
        <v>23.882659863712494</v>
      </c>
      <c r="H139" s="164">
        <v>-15.848003291034374</v>
      </c>
    </row>
    <row r="140" spans="1:8" ht="15" x14ac:dyDescent="0.25">
      <c r="A140" s="149" t="s">
        <v>283</v>
      </c>
      <c r="B140" s="160">
        <v>176</v>
      </c>
      <c r="C140" s="161">
        <v>423487.61</v>
      </c>
      <c r="D140" s="161">
        <v>352585.82999999996</v>
      </c>
      <c r="E140" s="161">
        <v>347532.33</v>
      </c>
      <c r="F140" s="162">
        <v>0.98566731964242593</v>
      </c>
      <c r="G140" s="163">
        <v>15.277490874014513</v>
      </c>
      <c r="H140" s="164">
        <v>-16.243657733943774</v>
      </c>
    </row>
    <row r="141" spans="1:8" ht="15" x14ac:dyDescent="0.25">
      <c r="A141" s="149" t="s">
        <v>1015</v>
      </c>
      <c r="B141" s="160">
        <v>1162</v>
      </c>
      <c r="C141" s="161">
        <v>5931361.8999999985</v>
      </c>
      <c r="D141" s="161">
        <v>5269748.0099999979</v>
      </c>
      <c r="E141" s="161">
        <v>5193427.68</v>
      </c>
      <c r="F141" s="162">
        <v>0.98551727144160006</v>
      </c>
      <c r="G141" s="163">
        <v>24.095449556736686</v>
      </c>
      <c r="H141" s="164">
        <v>-6.859037472916155</v>
      </c>
    </row>
    <row r="142" spans="1:8" ht="15" x14ac:dyDescent="0.25">
      <c r="A142" s="149" t="s">
        <v>308</v>
      </c>
      <c r="B142" s="160">
        <v>332</v>
      </c>
      <c r="C142" s="161">
        <v>673685.63999999978</v>
      </c>
      <c r="D142" s="161">
        <v>596318.24999999977</v>
      </c>
      <c r="E142" s="161">
        <v>587485.66999999993</v>
      </c>
      <c r="F142" s="162">
        <v>0.98518814408245958</v>
      </c>
      <c r="G142" s="163">
        <v>19.071970453338885</v>
      </c>
      <c r="H142" s="164">
        <v>-11.63620062426374</v>
      </c>
    </row>
    <row r="143" spans="1:8" ht="15" x14ac:dyDescent="0.25">
      <c r="A143" s="149" t="s">
        <v>1301</v>
      </c>
      <c r="B143" s="160">
        <v>350</v>
      </c>
      <c r="C143" s="161">
        <v>1814845.86</v>
      </c>
      <c r="D143" s="161">
        <v>1627309.8800000001</v>
      </c>
      <c r="E143" s="161">
        <v>1602885.73</v>
      </c>
      <c r="F143" s="162">
        <v>0.98499108848279093</v>
      </c>
      <c r="G143" s="163">
        <v>28.914068484470203</v>
      </c>
      <c r="H143" s="164">
        <v>-7.1778702216033841</v>
      </c>
    </row>
    <row r="144" spans="1:8" ht="15" x14ac:dyDescent="0.25">
      <c r="A144" s="149" t="s">
        <v>848</v>
      </c>
      <c r="B144" s="160">
        <v>445</v>
      </c>
      <c r="C144" s="161">
        <v>1289550.55</v>
      </c>
      <c r="D144" s="161">
        <v>1133420.32</v>
      </c>
      <c r="E144" s="161">
        <v>1116227.04</v>
      </c>
      <c r="F144" s="162">
        <v>0.98483062311782088</v>
      </c>
      <c r="G144" s="163">
        <v>14.673624462636205</v>
      </c>
      <c r="H144" s="164">
        <v>-24.423410966643491</v>
      </c>
    </row>
    <row r="145" spans="1:8" ht="15" x14ac:dyDescent="0.25">
      <c r="A145" s="149" t="s">
        <v>1042</v>
      </c>
      <c r="B145" s="160">
        <v>274</v>
      </c>
      <c r="C145" s="161">
        <v>1651453.7800000005</v>
      </c>
      <c r="D145" s="161">
        <v>1479804.2000000007</v>
      </c>
      <c r="E145" s="161">
        <v>1457001.6600000001</v>
      </c>
      <c r="F145" s="162">
        <v>0.98459083978812845</v>
      </c>
      <c r="G145" s="163">
        <v>13.191406837518636</v>
      </c>
      <c r="H145" s="164">
        <v>-17.02509310799276</v>
      </c>
    </row>
    <row r="146" spans="1:8" ht="15" x14ac:dyDescent="0.25">
      <c r="A146" s="149" t="s">
        <v>333</v>
      </c>
      <c r="B146" s="160">
        <v>702</v>
      </c>
      <c r="C146" s="161">
        <v>1528312.9000000001</v>
      </c>
      <c r="D146" s="161">
        <v>1364444.3200000003</v>
      </c>
      <c r="E146" s="161">
        <v>1343207.9899999995</v>
      </c>
      <c r="F146" s="162">
        <v>0.98443591307558764</v>
      </c>
      <c r="G146" s="163">
        <v>16.622276122702342</v>
      </c>
      <c r="H146" s="164">
        <v>-1.4109145821861888</v>
      </c>
    </row>
    <row r="147" spans="1:8" ht="15" x14ac:dyDescent="0.25">
      <c r="A147" s="149" t="s">
        <v>1320</v>
      </c>
      <c r="B147" s="160">
        <v>788</v>
      </c>
      <c r="C147" s="161">
        <v>2423070.23</v>
      </c>
      <c r="D147" s="161">
        <v>2174788.0100000002</v>
      </c>
      <c r="E147" s="161">
        <v>2140160.0900000003</v>
      </c>
      <c r="F147" s="162">
        <v>0.98407756533474733</v>
      </c>
      <c r="G147" s="163">
        <v>27.903564410454926</v>
      </c>
      <c r="H147" s="164">
        <v>-4.0449117477001426</v>
      </c>
    </row>
    <row r="148" spans="1:8" ht="15" x14ac:dyDescent="0.25">
      <c r="A148" s="149" t="s">
        <v>1325</v>
      </c>
      <c r="B148" s="160">
        <v>446</v>
      </c>
      <c r="C148" s="161">
        <v>1656972.8399999999</v>
      </c>
      <c r="D148" s="161">
        <v>1521495.92</v>
      </c>
      <c r="E148" s="161">
        <v>1496902.5099999998</v>
      </c>
      <c r="F148" s="162">
        <v>0.98383603289583577</v>
      </c>
      <c r="G148" s="163">
        <v>42.563726651777735</v>
      </c>
      <c r="H148" s="164">
        <v>12.563726651777737</v>
      </c>
    </row>
    <row r="149" spans="1:8" ht="15" x14ac:dyDescent="0.25">
      <c r="A149" s="149" t="s">
        <v>1142</v>
      </c>
      <c r="B149" s="160">
        <v>626</v>
      </c>
      <c r="C149" s="161">
        <v>1304663.8800000001</v>
      </c>
      <c r="D149" s="161">
        <v>1161193.6400000001</v>
      </c>
      <c r="E149" s="161">
        <v>1142153.9700000002</v>
      </c>
      <c r="F149" s="162">
        <v>0.98360336351825017</v>
      </c>
      <c r="G149" s="163">
        <v>23.978437942127893</v>
      </c>
      <c r="H149" s="164">
        <v>-1.5109720539692213</v>
      </c>
    </row>
    <row r="150" spans="1:8" ht="15" x14ac:dyDescent="0.25">
      <c r="A150" s="149" t="s">
        <v>803</v>
      </c>
      <c r="B150" s="160">
        <v>234</v>
      </c>
      <c r="C150" s="161">
        <v>614402.39999999991</v>
      </c>
      <c r="D150" s="161">
        <v>552898.25999999989</v>
      </c>
      <c r="E150" s="161">
        <v>543719.34000000032</v>
      </c>
      <c r="F150" s="162">
        <v>0.98339853701113189</v>
      </c>
      <c r="G150" s="163">
        <v>27.918405973935013</v>
      </c>
      <c r="H150" s="164">
        <v>0.70701551649790439</v>
      </c>
    </row>
    <row r="151" spans="1:8" ht="15" x14ac:dyDescent="0.25">
      <c r="A151" s="149" t="s">
        <v>388</v>
      </c>
      <c r="B151" s="160">
        <v>290</v>
      </c>
      <c r="C151" s="161">
        <v>321531.93000000005</v>
      </c>
      <c r="D151" s="161">
        <v>277465.14</v>
      </c>
      <c r="E151" s="161">
        <v>272737.17999999993</v>
      </c>
      <c r="F151" s="162">
        <v>0.98296016573469347</v>
      </c>
      <c r="G151" s="163">
        <v>13.025024420946202</v>
      </c>
      <c r="H151" s="164">
        <v>-21.042692785780066</v>
      </c>
    </row>
    <row r="152" spans="1:8" ht="15" x14ac:dyDescent="0.25">
      <c r="A152" s="149" t="s">
        <v>409</v>
      </c>
      <c r="B152" s="160">
        <v>561</v>
      </c>
      <c r="C152" s="161">
        <v>1114348.9300000002</v>
      </c>
      <c r="D152" s="161">
        <v>985660.03000000014</v>
      </c>
      <c r="E152" s="161">
        <v>968687.25</v>
      </c>
      <c r="F152" s="162">
        <v>0.9827802898733754</v>
      </c>
      <c r="G152" s="163">
        <v>16.591813436173542</v>
      </c>
      <c r="H152" s="164">
        <v>-16.898770155176507</v>
      </c>
    </row>
    <row r="153" spans="1:8" ht="15" x14ac:dyDescent="0.25">
      <c r="A153" s="149" t="s">
        <v>393</v>
      </c>
      <c r="B153" s="160">
        <v>396</v>
      </c>
      <c r="C153" s="161">
        <v>1139140.01</v>
      </c>
      <c r="D153" s="161">
        <v>1027681.8999999999</v>
      </c>
      <c r="E153" s="161">
        <v>1009966.0300000001</v>
      </c>
      <c r="F153" s="162">
        <v>0.98276132916226333</v>
      </c>
      <c r="G153" s="163">
        <v>22.92340353269109</v>
      </c>
      <c r="H153" s="164">
        <v>-11.75939729378819</v>
      </c>
    </row>
    <row r="154" spans="1:8" ht="15" x14ac:dyDescent="0.25">
      <c r="A154" s="149" t="s">
        <v>532</v>
      </c>
      <c r="B154" s="160">
        <v>696</v>
      </c>
      <c r="C154" s="161">
        <v>508762.03000000014</v>
      </c>
      <c r="D154" s="161">
        <v>430549.03000000014</v>
      </c>
      <c r="E154" s="161">
        <v>423088.49000000005</v>
      </c>
      <c r="F154" s="162">
        <v>0.98267203156862271</v>
      </c>
      <c r="G154" s="163">
        <v>20.747388873660924</v>
      </c>
      <c r="H154" s="164">
        <v>-9.2526111263390778</v>
      </c>
    </row>
    <row r="155" spans="1:8" ht="15" x14ac:dyDescent="0.25">
      <c r="A155" s="149" t="s">
        <v>392</v>
      </c>
      <c r="B155" s="160">
        <v>650</v>
      </c>
      <c r="C155" s="161">
        <v>818270.4</v>
      </c>
      <c r="D155" s="161">
        <v>710662.53</v>
      </c>
      <c r="E155" s="161">
        <v>698321.9600000002</v>
      </c>
      <c r="F155" s="162">
        <v>0.98263511937234138</v>
      </c>
      <c r="G155" s="163">
        <v>32.170704412617923</v>
      </c>
      <c r="H155" s="164">
        <v>3.2381404560154441</v>
      </c>
    </row>
    <row r="156" spans="1:8" ht="15" x14ac:dyDescent="0.25">
      <c r="A156" s="149" t="s">
        <v>1248</v>
      </c>
      <c r="B156" s="160">
        <v>1112</v>
      </c>
      <c r="C156" s="161">
        <v>3597735.3499999987</v>
      </c>
      <c r="D156" s="161">
        <v>3178878.6699999985</v>
      </c>
      <c r="E156" s="161">
        <v>3123553.8</v>
      </c>
      <c r="F156" s="162">
        <v>0.98259610518573248</v>
      </c>
      <c r="G156" s="163">
        <v>29.978038133999799</v>
      </c>
      <c r="H156" s="164">
        <v>4.275265746983453</v>
      </c>
    </row>
    <row r="157" spans="1:8" ht="15" x14ac:dyDescent="0.25">
      <c r="A157" s="149" t="s">
        <v>1230</v>
      </c>
      <c r="B157" s="160">
        <v>411</v>
      </c>
      <c r="C157" s="161">
        <v>2982923.1200000006</v>
      </c>
      <c r="D157" s="161">
        <v>2655559.5700000008</v>
      </c>
      <c r="E157" s="161">
        <v>2607654.0099999993</v>
      </c>
      <c r="F157" s="162">
        <v>0.98196027664331342</v>
      </c>
      <c r="G157" s="163">
        <v>27.383785554434045</v>
      </c>
      <c r="H157" s="164">
        <v>-4.6257027748861486</v>
      </c>
    </row>
    <row r="158" spans="1:8" ht="15" x14ac:dyDescent="0.25">
      <c r="A158" s="149" t="s">
        <v>888</v>
      </c>
      <c r="B158" s="160">
        <v>1244</v>
      </c>
      <c r="C158" s="161">
        <v>6945104.7800000003</v>
      </c>
      <c r="D158" s="161">
        <v>6377111.29</v>
      </c>
      <c r="E158" s="161">
        <v>6261165.6799999997</v>
      </c>
      <c r="F158" s="162">
        <v>0.98181847474077866</v>
      </c>
      <c r="G158" s="163">
        <v>31.946385496382522</v>
      </c>
      <c r="H158" s="164">
        <v>0.39376089629367522</v>
      </c>
    </row>
    <row r="159" spans="1:8" ht="15" x14ac:dyDescent="0.25">
      <c r="A159" s="149" t="s">
        <v>1090</v>
      </c>
      <c r="B159" s="160">
        <v>819</v>
      </c>
      <c r="C159" s="161">
        <v>4146794.03</v>
      </c>
      <c r="D159" s="161">
        <v>3044806.6699999995</v>
      </c>
      <c r="E159" s="161">
        <v>2988133.8199999989</v>
      </c>
      <c r="F159" s="162">
        <v>0.98138704484643013</v>
      </c>
      <c r="G159" s="163">
        <v>28.462126394995263</v>
      </c>
      <c r="H159" s="164">
        <v>-3.7655445531552543</v>
      </c>
    </row>
    <row r="160" spans="1:8" ht="15" x14ac:dyDescent="0.25">
      <c r="A160" s="149" t="s">
        <v>357</v>
      </c>
      <c r="B160" s="160">
        <v>715</v>
      </c>
      <c r="C160" s="161">
        <v>2838339.1800000006</v>
      </c>
      <c r="D160" s="161">
        <v>1922909.6000000006</v>
      </c>
      <c r="E160" s="161">
        <v>1886828.9600000002</v>
      </c>
      <c r="F160" s="162">
        <v>0.98123643461970322</v>
      </c>
      <c r="G160" s="163">
        <v>38.067045229155255</v>
      </c>
      <c r="H160" s="164">
        <v>-8.6803737419845373</v>
      </c>
    </row>
    <row r="161" spans="1:8" ht="15" x14ac:dyDescent="0.25">
      <c r="A161" s="149" t="s">
        <v>1298</v>
      </c>
      <c r="B161" s="160">
        <v>327</v>
      </c>
      <c r="C161" s="161">
        <v>1247315.3999999997</v>
      </c>
      <c r="D161" s="161">
        <v>1093056.3499999996</v>
      </c>
      <c r="E161" s="161">
        <v>1072530.8</v>
      </c>
      <c r="F161" s="162">
        <v>0.98122187387685955</v>
      </c>
      <c r="G161" s="163">
        <v>36.626155845594369</v>
      </c>
      <c r="H161" s="164">
        <v>6.6261558455943623</v>
      </c>
    </row>
    <row r="162" spans="1:8" ht="15" x14ac:dyDescent="0.25">
      <c r="A162" s="149" t="s">
        <v>667</v>
      </c>
      <c r="B162" s="160">
        <v>672</v>
      </c>
      <c r="C162" s="161">
        <v>3221111.39</v>
      </c>
      <c r="D162" s="161">
        <v>2907004.54</v>
      </c>
      <c r="E162" s="161">
        <v>2852159.1900000004</v>
      </c>
      <c r="F162" s="162">
        <v>0.98113337999809258</v>
      </c>
      <c r="G162" s="163">
        <v>22.120859088513921</v>
      </c>
      <c r="H162" s="164">
        <v>-9.1374239949068219</v>
      </c>
    </row>
    <row r="163" spans="1:8" ht="15" x14ac:dyDescent="0.25">
      <c r="A163" s="149" t="s">
        <v>727</v>
      </c>
      <c r="B163" s="160">
        <v>648</v>
      </c>
      <c r="C163" s="161">
        <v>5820561.4600000009</v>
      </c>
      <c r="D163" s="161">
        <v>5189868.410000002</v>
      </c>
      <c r="E163" s="161">
        <v>5091574.3099999996</v>
      </c>
      <c r="F163" s="162">
        <v>0.98106038684707186</v>
      </c>
      <c r="G163" s="163">
        <v>7.9194682970265831</v>
      </c>
      <c r="H163" s="164">
        <v>-24.436794064977519</v>
      </c>
    </row>
    <row r="164" spans="1:8" ht="15" x14ac:dyDescent="0.25">
      <c r="A164" s="149" t="s">
        <v>1244</v>
      </c>
      <c r="B164" s="160">
        <v>1101</v>
      </c>
      <c r="C164" s="161">
        <v>4116872.1400000006</v>
      </c>
      <c r="D164" s="161">
        <v>3643447.8200000008</v>
      </c>
      <c r="E164" s="161">
        <v>3574329.1399999997</v>
      </c>
      <c r="F164" s="162">
        <v>0.98102932073828875</v>
      </c>
      <c r="G164" s="163">
        <v>16.934467112337614</v>
      </c>
      <c r="H164" s="164">
        <v>-11.756487235531978</v>
      </c>
    </row>
    <row r="165" spans="1:8" ht="15" x14ac:dyDescent="0.25">
      <c r="A165" s="149" t="s">
        <v>943</v>
      </c>
      <c r="B165" s="160">
        <v>395</v>
      </c>
      <c r="C165" s="161">
        <v>2181657.12</v>
      </c>
      <c r="D165" s="161">
        <v>1963773.29</v>
      </c>
      <c r="E165" s="161">
        <v>1926325.4299999997</v>
      </c>
      <c r="F165" s="162">
        <v>0.9809306602800365</v>
      </c>
      <c r="G165" s="163">
        <v>19.179548063174348</v>
      </c>
      <c r="H165" s="164">
        <v>-14.852717559773895</v>
      </c>
    </row>
    <row r="166" spans="1:8" ht="15" x14ac:dyDescent="0.25">
      <c r="A166" s="149" t="s">
        <v>422</v>
      </c>
      <c r="B166" s="160">
        <v>325</v>
      </c>
      <c r="C166" s="161">
        <v>1140670.6200000001</v>
      </c>
      <c r="D166" s="161">
        <v>946369.03</v>
      </c>
      <c r="E166" s="161">
        <v>928226.22</v>
      </c>
      <c r="F166" s="162">
        <v>0.98082903241244057</v>
      </c>
      <c r="G166" s="163">
        <v>27.72630908874779</v>
      </c>
      <c r="H166" s="164">
        <v>-4.1782031539682203</v>
      </c>
    </row>
    <row r="167" spans="1:8" ht="15" x14ac:dyDescent="0.25">
      <c r="A167" s="149" t="s">
        <v>312</v>
      </c>
      <c r="B167" s="160">
        <v>1365</v>
      </c>
      <c r="C167" s="161">
        <v>3206522.9699999988</v>
      </c>
      <c r="D167" s="161">
        <v>2857877.0699999994</v>
      </c>
      <c r="E167" s="161">
        <v>2802920.9000000008</v>
      </c>
      <c r="F167" s="162">
        <v>0.98077028204715655</v>
      </c>
      <c r="G167" s="163">
        <v>24.159193072483774</v>
      </c>
      <c r="H167" s="164">
        <v>-5.8408069275162227</v>
      </c>
    </row>
    <row r="168" spans="1:8" ht="15" x14ac:dyDescent="0.25">
      <c r="A168" s="149" t="s">
        <v>602</v>
      </c>
      <c r="B168" s="160">
        <v>248</v>
      </c>
      <c r="C168" s="161">
        <v>438706.47000000003</v>
      </c>
      <c r="D168" s="161">
        <v>375781.81000000006</v>
      </c>
      <c r="E168" s="161">
        <v>368548.29</v>
      </c>
      <c r="F168" s="162">
        <v>0.98075074469410828</v>
      </c>
      <c r="G168" s="163">
        <v>32.192099304001665</v>
      </c>
      <c r="H168" s="164">
        <v>-2.4652616079157488</v>
      </c>
    </row>
    <row r="169" spans="1:8" ht="15" x14ac:dyDescent="0.25">
      <c r="A169" s="149" t="s">
        <v>1260</v>
      </c>
      <c r="B169" s="160">
        <v>425</v>
      </c>
      <c r="C169" s="161">
        <v>1073526.8600000001</v>
      </c>
      <c r="D169" s="161">
        <v>949537.34</v>
      </c>
      <c r="E169" s="161">
        <v>931257.28999999957</v>
      </c>
      <c r="F169" s="162">
        <v>0.98074846640575464</v>
      </c>
      <c r="G169" s="163">
        <v>14.795975621302258</v>
      </c>
      <c r="H169" s="164">
        <v>-18.372655681439017</v>
      </c>
    </row>
    <row r="170" spans="1:8" ht="15" x14ac:dyDescent="0.25">
      <c r="A170" s="149" t="s">
        <v>1309</v>
      </c>
      <c r="B170" s="160">
        <v>847</v>
      </c>
      <c r="C170" s="161">
        <v>5268855.0699999994</v>
      </c>
      <c r="D170" s="161">
        <v>4754656.59</v>
      </c>
      <c r="E170" s="161">
        <v>4661339.17</v>
      </c>
      <c r="F170" s="162">
        <v>0.9803734679395637</v>
      </c>
      <c r="G170" s="163">
        <v>31.511175147977905</v>
      </c>
      <c r="H170" s="164">
        <v>-0.23610359166376607</v>
      </c>
    </row>
    <row r="171" spans="1:8" ht="15" x14ac:dyDescent="0.25">
      <c r="A171" s="149" t="s">
        <v>836</v>
      </c>
      <c r="B171" s="160">
        <v>463</v>
      </c>
      <c r="C171" s="161">
        <v>1294811.4700000004</v>
      </c>
      <c r="D171" s="161">
        <v>1130784.0100000005</v>
      </c>
      <c r="E171" s="161">
        <v>1108555.6700000002</v>
      </c>
      <c r="F171" s="162">
        <v>0.98034254127806397</v>
      </c>
      <c r="G171" s="163">
        <v>24.851747815245048</v>
      </c>
      <c r="H171" s="164">
        <v>-6.1884893250331734</v>
      </c>
    </row>
    <row r="172" spans="1:8" ht="15" x14ac:dyDescent="0.25">
      <c r="A172" s="149" t="s">
        <v>507</v>
      </c>
      <c r="B172" s="160">
        <v>448</v>
      </c>
      <c r="C172" s="161">
        <v>2672206.09</v>
      </c>
      <c r="D172" s="161">
        <v>2388911.2699999996</v>
      </c>
      <c r="E172" s="161">
        <v>2341101.4399999995</v>
      </c>
      <c r="F172" s="162">
        <v>0.97998677029138881</v>
      </c>
      <c r="G172" s="163">
        <v>19.878179469233093</v>
      </c>
      <c r="H172" s="164">
        <v>-12.754413153494106</v>
      </c>
    </row>
    <row r="173" spans="1:8" ht="15" x14ac:dyDescent="0.25">
      <c r="A173" s="149" t="s">
        <v>399</v>
      </c>
      <c r="B173" s="160">
        <v>952</v>
      </c>
      <c r="C173" s="161">
        <v>2315718.5299999993</v>
      </c>
      <c r="D173" s="161">
        <v>2068853.3199999994</v>
      </c>
      <c r="E173" s="161">
        <v>2027151.5600000003</v>
      </c>
      <c r="F173" s="162">
        <v>0.97984305624915013</v>
      </c>
      <c r="G173" s="163">
        <v>22.285904434298931</v>
      </c>
      <c r="H173" s="164">
        <v>-3.4733151871486125</v>
      </c>
    </row>
    <row r="174" spans="1:8" ht="15" x14ac:dyDescent="0.25">
      <c r="A174" s="149" t="s">
        <v>1147</v>
      </c>
      <c r="B174" s="160">
        <v>620</v>
      </c>
      <c r="C174" s="161">
        <v>2198966.6000000006</v>
      </c>
      <c r="D174" s="161">
        <v>2013984.7200000004</v>
      </c>
      <c r="E174" s="161">
        <v>1971585.5199999998</v>
      </c>
      <c r="F174" s="162">
        <v>0.97894760591828089</v>
      </c>
      <c r="G174" s="163">
        <v>13.038918382804919</v>
      </c>
      <c r="H174" s="164">
        <v>-23.790568937633498</v>
      </c>
    </row>
    <row r="175" spans="1:8" ht="15" x14ac:dyDescent="0.25">
      <c r="A175" s="149" t="s">
        <v>1038</v>
      </c>
      <c r="B175" s="160">
        <v>224</v>
      </c>
      <c r="C175" s="161">
        <v>629827.23999999976</v>
      </c>
      <c r="D175" s="161">
        <v>552099.43999999971</v>
      </c>
      <c r="E175" s="161">
        <v>540420.58000000007</v>
      </c>
      <c r="F175" s="162">
        <v>0.97884645563125428</v>
      </c>
      <c r="G175" s="163">
        <v>17.574878088469539</v>
      </c>
      <c r="H175" s="164">
        <v>-12.283060352734902</v>
      </c>
    </row>
    <row r="176" spans="1:8" ht="15" x14ac:dyDescent="0.25">
      <c r="A176" s="149" t="s">
        <v>1023</v>
      </c>
      <c r="B176" s="160">
        <v>1047</v>
      </c>
      <c r="C176" s="161">
        <v>3545363.73</v>
      </c>
      <c r="D176" s="161">
        <v>3257125.88</v>
      </c>
      <c r="E176" s="161">
        <v>3187885.8799999994</v>
      </c>
      <c r="F176" s="162">
        <v>0.97874199446046573</v>
      </c>
      <c r="G176" s="163">
        <v>17.466544674428558</v>
      </c>
      <c r="H176" s="164">
        <v>-30.726655381402789</v>
      </c>
    </row>
    <row r="177" spans="1:8" ht="15" x14ac:dyDescent="0.25">
      <c r="A177" s="149" t="s">
        <v>1205</v>
      </c>
      <c r="B177" s="160">
        <v>1027</v>
      </c>
      <c r="C177" s="161">
        <v>3706511.1499999994</v>
      </c>
      <c r="D177" s="161">
        <v>3329680.5499999993</v>
      </c>
      <c r="E177" s="161">
        <v>3256934.93</v>
      </c>
      <c r="F177" s="162">
        <v>0.97815237260523413</v>
      </c>
      <c r="G177" s="163">
        <v>29.575539745278231</v>
      </c>
      <c r="H177" s="164">
        <v>-0.42446025472176069</v>
      </c>
    </row>
    <row r="178" spans="1:8" ht="15" x14ac:dyDescent="0.25">
      <c r="A178" s="149" t="s">
        <v>987</v>
      </c>
      <c r="B178" s="160">
        <v>502</v>
      </c>
      <c r="C178" s="161">
        <v>1570641.5200000003</v>
      </c>
      <c r="D178" s="161">
        <v>1406330.2600000002</v>
      </c>
      <c r="E178" s="161">
        <v>1374752.0200000005</v>
      </c>
      <c r="F178" s="162">
        <v>0.97754564422157864</v>
      </c>
      <c r="G178" s="163">
        <v>26.687941378693147</v>
      </c>
      <c r="H178" s="164">
        <v>-3.4051283518026771</v>
      </c>
    </row>
    <row r="179" spans="1:8" ht="15" x14ac:dyDescent="0.25">
      <c r="A179" s="149" t="s">
        <v>844</v>
      </c>
      <c r="B179" s="160">
        <v>632</v>
      </c>
      <c r="C179" s="161">
        <v>2722654.14</v>
      </c>
      <c r="D179" s="161">
        <v>2311168.6700000004</v>
      </c>
      <c r="E179" s="161">
        <v>2259109.17</v>
      </c>
      <c r="F179" s="162">
        <v>0.97747481580390216</v>
      </c>
      <c r="G179" s="163">
        <v>45.803925274669233</v>
      </c>
      <c r="H179" s="164">
        <v>8.3184370634022962</v>
      </c>
    </row>
    <row r="180" spans="1:8" ht="15" x14ac:dyDescent="0.25">
      <c r="A180" s="149" t="s">
        <v>403</v>
      </c>
      <c r="B180" s="160">
        <v>399</v>
      </c>
      <c r="C180" s="161">
        <v>1082525.82</v>
      </c>
      <c r="D180" s="161">
        <v>779480.47000000009</v>
      </c>
      <c r="E180" s="161">
        <v>761769.49000000011</v>
      </c>
      <c r="F180" s="162">
        <v>0.97727848139671802</v>
      </c>
      <c r="G180" s="163">
        <v>20.442436714024868</v>
      </c>
      <c r="H180" s="164">
        <v>-10.477956251568964</v>
      </c>
    </row>
    <row r="181" spans="1:8" ht="15" x14ac:dyDescent="0.25">
      <c r="A181" s="149" t="s">
        <v>1045</v>
      </c>
      <c r="B181" s="160">
        <v>578</v>
      </c>
      <c r="C181" s="161">
        <v>3146497.4600000004</v>
      </c>
      <c r="D181" s="161">
        <v>2508420.5200000005</v>
      </c>
      <c r="E181" s="161">
        <v>2451298.6699999995</v>
      </c>
      <c r="F181" s="162">
        <v>0.97722796096405673</v>
      </c>
      <c r="G181" s="163">
        <v>43.494244212191404</v>
      </c>
      <c r="H181" s="164">
        <v>-3.3666099529193643</v>
      </c>
    </row>
    <row r="182" spans="1:8" ht="15" x14ac:dyDescent="0.25">
      <c r="A182" s="149" t="s">
        <v>306</v>
      </c>
      <c r="B182" s="160">
        <v>1017</v>
      </c>
      <c r="C182" s="161">
        <v>6158311.9899999984</v>
      </c>
      <c r="D182" s="161">
        <v>5236967.4999999981</v>
      </c>
      <c r="E182" s="161">
        <v>5116923.32</v>
      </c>
      <c r="F182" s="162">
        <v>0.9770775396257475</v>
      </c>
      <c r="G182" s="163">
        <v>30.764177046530381</v>
      </c>
      <c r="H182" s="164">
        <v>-5.40855867075999</v>
      </c>
    </row>
    <row r="183" spans="1:8" ht="15" x14ac:dyDescent="0.25">
      <c r="A183" s="149" t="s">
        <v>1133</v>
      </c>
      <c r="B183" s="160">
        <v>453</v>
      </c>
      <c r="C183" s="161">
        <v>1149840.8999999999</v>
      </c>
      <c r="D183" s="161">
        <v>1049539.3800000001</v>
      </c>
      <c r="E183" s="161">
        <v>1025236.66</v>
      </c>
      <c r="F183" s="162">
        <v>0.97684439434754688</v>
      </c>
      <c r="G183" s="163">
        <v>23.85903879012675</v>
      </c>
      <c r="H183" s="164">
        <v>-6.1412531229618708</v>
      </c>
    </row>
    <row r="184" spans="1:8" ht="15" x14ac:dyDescent="0.25">
      <c r="A184" s="149" t="s">
        <v>1183</v>
      </c>
      <c r="B184" s="160">
        <v>527</v>
      </c>
      <c r="C184" s="161">
        <v>1337075.57</v>
      </c>
      <c r="D184" s="161">
        <v>1204320.25</v>
      </c>
      <c r="E184" s="161">
        <v>1175854.3900000004</v>
      </c>
      <c r="F184" s="162">
        <v>0.9763635461580924</v>
      </c>
      <c r="G184" s="163">
        <v>27.389192602325533</v>
      </c>
      <c r="H184" s="164">
        <v>-9.0664335147823891</v>
      </c>
    </row>
    <row r="185" spans="1:8" ht="15" x14ac:dyDescent="0.25">
      <c r="A185" s="149" t="s">
        <v>864</v>
      </c>
      <c r="B185" s="160">
        <v>686</v>
      </c>
      <c r="C185" s="161">
        <v>1817574.3900000006</v>
      </c>
      <c r="D185" s="161">
        <v>1630448.3400000003</v>
      </c>
      <c r="E185" s="161">
        <v>1591873.6300000004</v>
      </c>
      <c r="F185" s="162">
        <v>0.97634104126230703</v>
      </c>
      <c r="G185" s="163">
        <v>23.336535023825981</v>
      </c>
      <c r="H185" s="164">
        <v>-13.417776315573494</v>
      </c>
    </row>
    <row r="186" spans="1:8" ht="15" x14ac:dyDescent="0.25">
      <c r="A186" s="149" t="s">
        <v>623</v>
      </c>
      <c r="B186" s="160">
        <v>499</v>
      </c>
      <c r="C186" s="161">
        <v>1481216.3300000005</v>
      </c>
      <c r="D186" s="161">
        <v>1259854.9200000004</v>
      </c>
      <c r="E186" s="161">
        <v>1229853.4200000002</v>
      </c>
      <c r="F186" s="162">
        <v>0.97618654376489622</v>
      </c>
      <c r="G186" s="163">
        <v>27.413538777653685</v>
      </c>
      <c r="H186" s="164">
        <v>-6.3776544931671593</v>
      </c>
    </row>
    <row r="187" spans="1:8" ht="15" x14ac:dyDescent="0.25">
      <c r="A187" s="149" t="s">
        <v>845</v>
      </c>
      <c r="B187" s="160">
        <v>1903</v>
      </c>
      <c r="C187" s="161">
        <v>8494140.3200000003</v>
      </c>
      <c r="D187" s="161">
        <v>7553537.7400000012</v>
      </c>
      <c r="E187" s="161">
        <v>7372366.5699999994</v>
      </c>
      <c r="F187" s="162">
        <v>0.97601505728360849</v>
      </c>
      <c r="G187" s="163">
        <v>22.796209661343525</v>
      </c>
      <c r="H187" s="164">
        <v>-9.7453833023389631</v>
      </c>
    </row>
    <row r="188" spans="1:8" ht="15" x14ac:dyDescent="0.25">
      <c r="A188" s="149" t="s">
        <v>549</v>
      </c>
      <c r="B188" s="160">
        <v>1057</v>
      </c>
      <c r="C188" s="161">
        <v>5621626.2499999991</v>
      </c>
      <c r="D188" s="161">
        <v>4925432.9499999993</v>
      </c>
      <c r="E188" s="161">
        <v>4806585.0799999991</v>
      </c>
      <c r="F188" s="162">
        <v>0.97587057397664911</v>
      </c>
      <c r="G188" s="163">
        <v>30.231016328956784</v>
      </c>
      <c r="H188" s="164">
        <v>-4.4077105777559673</v>
      </c>
    </row>
    <row r="189" spans="1:8" ht="15" x14ac:dyDescent="0.25">
      <c r="A189" s="149" t="s">
        <v>1194</v>
      </c>
      <c r="B189" s="160">
        <v>368</v>
      </c>
      <c r="C189" s="161">
        <v>1636555.03</v>
      </c>
      <c r="D189" s="161">
        <v>1484997.48</v>
      </c>
      <c r="E189" s="161">
        <v>1448892.1000000003</v>
      </c>
      <c r="F189" s="162">
        <v>0.97568657153546168</v>
      </c>
      <c r="G189" s="163">
        <v>34.945550072362181</v>
      </c>
      <c r="H189" s="164">
        <v>-10.268214962315</v>
      </c>
    </row>
    <row r="190" spans="1:8" ht="15" x14ac:dyDescent="0.25">
      <c r="A190" s="149" t="s">
        <v>436</v>
      </c>
      <c r="B190" s="160">
        <v>2159</v>
      </c>
      <c r="C190" s="161">
        <v>6346703.6100000003</v>
      </c>
      <c r="D190" s="161">
        <v>5525087.5</v>
      </c>
      <c r="E190" s="161">
        <v>5390454.4700000007</v>
      </c>
      <c r="F190" s="162">
        <v>0.97563241668118394</v>
      </c>
      <c r="G190" s="163">
        <v>24.262258983517572</v>
      </c>
      <c r="H190" s="164">
        <v>-15.505503073101732</v>
      </c>
    </row>
    <row r="191" spans="1:8" ht="15" x14ac:dyDescent="0.25">
      <c r="A191" s="149" t="s">
        <v>463</v>
      </c>
      <c r="B191" s="160">
        <v>440</v>
      </c>
      <c r="C191" s="161">
        <v>890435.82000000007</v>
      </c>
      <c r="D191" s="161">
        <v>807702.8600000001</v>
      </c>
      <c r="E191" s="161">
        <v>787840.95000000019</v>
      </c>
      <c r="F191" s="162">
        <v>0.97540938508005293</v>
      </c>
      <c r="G191" s="163">
        <v>14.85549759757982</v>
      </c>
      <c r="H191" s="164">
        <v>-16.504083114745423</v>
      </c>
    </row>
    <row r="192" spans="1:8" ht="15" x14ac:dyDescent="0.25">
      <c r="A192" s="149" t="s">
        <v>1238</v>
      </c>
      <c r="B192" s="160">
        <v>485</v>
      </c>
      <c r="C192" s="161">
        <v>2125562.0900000003</v>
      </c>
      <c r="D192" s="161">
        <v>1811243.7500000002</v>
      </c>
      <c r="E192" s="161">
        <v>1766664.9200000002</v>
      </c>
      <c r="F192" s="162">
        <v>0.97538772459532297</v>
      </c>
      <c r="G192" s="163">
        <v>20.450117337474502</v>
      </c>
      <c r="H192" s="164">
        <v>-11.385831394671037</v>
      </c>
    </row>
    <row r="193" spans="1:8" ht="15" x14ac:dyDescent="0.25">
      <c r="A193" s="149" t="s">
        <v>1257</v>
      </c>
      <c r="B193" s="160">
        <v>798</v>
      </c>
      <c r="C193" s="161">
        <v>2446839.2800000003</v>
      </c>
      <c r="D193" s="161">
        <v>2158239.4300000006</v>
      </c>
      <c r="E193" s="161">
        <v>2103388.8399999994</v>
      </c>
      <c r="F193" s="162">
        <v>0.97458549351032786</v>
      </c>
      <c r="G193" s="163">
        <v>17.352300433428184</v>
      </c>
      <c r="H193" s="164">
        <v>-10.847019783560325</v>
      </c>
    </row>
    <row r="194" spans="1:8" ht="15" x14ac:dyDescent="0.25">
      <c r="A194" s="149" t="s">
        <v>1153</v>
      </c>
      <c r="B194" s="160">
        <v>498</v>
      </c>
      <c r="C194" s="161">
        <v>1250515.6800000004</v>
      </c>
      <c r="D194" s="161">
        <v>1102342.3200000005</v>
      </c>
      <c r="E194" s="161">
        <v>1074322.7599999998</v>
      </c>
      <c r="F194" s="162">
        <v>0.97458179778491971</v>
      </c>
      <c r="G194" s="163">
        <v>35.099994819061642</v>
      </c>
      <c r="H194" s="164">
        <v>5.5079966005746721</v>
      </c>
    </row>
    <row r="195" spans="1:8" ht="15" x14ac:dyDescent="0.25">
      <c r="A195" s="149" t="s">
        <v>784</v>
      </c>
      <c r="B195" s="160">
        <v>2081</v>
      </c>
      <c r="C195" s="161">
        <v>6118389.3599999994</v>
      </c>
      <c r="D195" s="161">
        <v>5510027.8999999994</v>
      </c>
      <c r="E195" s="161">
        <v>5369812.5700000003</v>
      </c>
      <c r="F195" s="162">
        <v>0.97455270054077237</v>
      </c>
      <c r="G195" s="163">
        <v>32.309984011229666</v>
      </c>
      <c r="H195" s="164">
        <v>-6.022183906504579</v>
      </c>
    </row>
    <row r="196" spans="1:8" ht="15" x14ac:dyDescent="0.25">
      <c r="A196" s="149" t="s">
        <v>928</v>
      </c>
      <c r="B196" s="160">
        <v>919</v>
      </c>
      <c r="C196" s="161">
        <v>3321517.5200000005</v>
      </c>
      <c r="D196" s="161">
        <v>2936001.0600000005</v>
      </c>
      <c r="E196" s="161">
        <v>2860042.1299999994</v>
      </c>
      <c r="F196" s="162">
        <v>0.97412843917706182</v>
      </c>
      <c r="G196" s="163">
        <v>35.657604113684847</v>
      </c>
      <c r="H196" s="164">
        <v>-20.699731146967398</v>
      </c>
    </row>
    <row r="197" spans="1:8" ht="15" x14ac:dyDescent="0.25">
      <c r="A197" s="149" t="s">
        <v>404</v>
      </c>
      <c r="B197" s="160">
        <v>392</v>
      </c>
      <c r="C197" s="161">
        <v>1555077.8800000001</v>
      </c>
      <c r="D197" s="161">
        <v>1408349.9800000002</v>
      </c>
      <c r="E197" s="161">
        <v>1371760.5300000003</v>
      </c>
      <c r="F197" s="162">
        <v>0.97401963253480506</v>
      </c>
      <c r="G197" s="163">
        <v>23.701892049627656</v>
      </c>
      <c r="H197" s="164">
        <v>-6.3169110063255713</v>
      </c>
    </row>
    <row r="198" spans="1:8" ht="15" x14ac:dyDescent="0.25">
      <c r="A198" s="149" t="s">
        <v>620</v>
      </c>
      <c r="B198" s="160">
        <v>346</v>
      </c>
      <c r="C198" s="161">
        <v>990336.99000000022</v>
      </c>
      <c r="D198" s="161">
        <v>873885.65000000026</v>
      </c>
      <c r="E198" s="161">
        <v>851046.16999999993</v>
      </c>
      <c r="F198" s="162">
        <v>0.97386445240289699</v>
      </c>
      <c r="G198" s="163">
        <v>17.4233339067844</v>
      </c>
      <c r="H198" s="164">
        <v>-12.5766660932156</v>
      </c>
    </row>
    <row r="199" spans="1:8" ht="15" x14ac:dyDescent="0.25">
      <c r="A199" s="149" t="s">
        <v>1245</v>
      </c>
      <c r="B199" s="160">
        <v>494</v>
      </c>
      <c r="C199" s="161">
        <v>4023826.3</v>
      </c>
      <c r="D199" s="161">
        <v>3597603.7399999998</v>
      </c>
      <c r="E199" s="161">
        <v>3503507.8899999992</v>
      </c>
      <c r="F199" s="162">
        <v>0.97384485429737722</v>
      </c>
      <c r="G199" s="163">
        <v>32.157495449510748</v>
      </c>
      <c r="H199" s="164">
        <v>-9.9439785477406204</v>
      </c>
    </row>
    <row r="200" spans="1:8" ht="15" x14ac:dyDescent="0.25">
      <c r="A200" s="149" t="s">
        <v>1332</v>
      </c>
      <c r="B200" s="160">
        <v>433</v>
      </c>
      <c r="C200" s="161">
        <v>2300738.8199999994</v>
      </c>
      <c r="D200" s="161">
        <v>2056241.9999999995</v>
      </c>
      <c r="E200" s="161">
        <v>2001520.4</v>
      </c>
      <c r="F200" s="162">
        <v>0.97338756819479433</v>
      </c>
      <c r="G200" s="163">
        <v>10.621836914577534</v>
      </c>
      <c r="H200" s="164">
        <v>-28.334650998311083</v>
      </c>
    </row>
    <row r="201" spans="1:8" ht="15" x14ac:dyDescent="0.25">
      <c r="A201" s="149" t="s">
        <v>920</v>
      </c>
      <c r="B201" s="160">
        <v>1022</v>
      </c>
      <c r="C201" s="161">
        <v>4872390.6099999994</v>
      </c>
      <c r="D201" s="161">
        <v>4185816.879999999</v>
      </c>
      <c r="E201" s="161">
        <v>4073012.5199999991</v>
      </c>
      <c r="F201" s="162">
        <v>0.97305081344122257</v>
      </c>
      <c r="G201" s="163">
        <v>16.689652110374563</v>
      </c>
      <c r="H201" s="164">
        <v>-21.936032708291304</v>
      </c>
    </row>
    <row r="202" spans="1:8" ht="15" x14ac:dyDescent="0.25">
      <c r="A202" s="149" t="s">
        <v>1117</v>
      </c>
      <c r="B202" s="160">
        <v>300</v>
      </c>
      <c r="C202" s="161">
        <v>1247121.0099999995</v>
      </c>
      <c r="D202" s="161">
        <v>961104.30999999947</v>
      </c>
      <c r="E202" s="161">
        <v>934791.06000000017</v>
      </c>
      <c r="F202" s="162">
        <v>0.97262185828716208</v>
      </c>
      <c r="G202" s="163">
        <v>40.057596239741542</v>
      </c>
      <c r="H202" s="164">
        <v>10.886607516336326</v>
      </c>
    </row>
    <row r="203" spans="1:8" ht="15" x14ac:dyDescent="0.25">
      <c r="A203" s="149" t="s">
        <v>1252</v>
      </c>
      <c r="B203" s="160">
        <v>414</v>
      </c>
      <c r="C203" s="161">
        <v>1445058.7400000002</v>
      </c>
      <c r="D203" s="161">
        <v>1297055.7800000003</v>
      </c>
      <c r="E203" s="161">
        <v>1261021.7800000003</v>
      </c>
      <c r="F203" s="162">
        <v>0.97221861961865663</v>
      </c>
      <c r="G203" s="163">
        <v>26.000205928243375</v>
      </c>
      <c r="H203" s="164">
        <v>-4.840821440847753</v>
      </c>
    </row>
    <row r="204" spans="1:8" ht="15" x14ac:dyDescent="0.25">
      <c r="A204" s="149" t="s">
        <v>1125</v>
      </c>
      <c r="B204" s="160">
        <v>545</v>
      </c>
      <c r="C204" s="161">
        <v>1248314.9699999997</v>
      </c>
      <c r="D204" s="161">
        <v>1114830.5699999998</v>
      </c>
      <c r="E204" s="161">
        <v>1083513.8699999999</v>
      </c>
      <c r="F204" s="162">
        <v>0.97190900497104238</v>
      </c>
      <c r="G204" s="163">
        <v>29.677203559932266</v>
      </c>
      <c r="H204" s="164">
        <v>-15.685001125089427</v>
      </c>
    </row>
    <row r="205" spans="1:8" ht="15" x14ac:dyDescent="0.25">
      <c r="A205" s="149" t="s">
        <v>1227</v>
      </c>
      <c r="B205" s="160">
        <v>382</v>
      </c>
      <c r="C205" s="161">
        <v>1253282.0599999998</v>
      </c>
      <c r="D205" s="161">
        <v>1124224.5599999998</v>
      </c>
      <c r="E205" s="161">
        <v>1092408.4099999997</v>
      </c>
      <c r="F205" s="162">
        <v>0.97169947078900309</v>
      </c>
      <c r="G205" s="163">
        <v>27.880329582962474</v>
      </c>
      <c r="H205" s="164">
        <v>-2.6073308882709907</v>
      </c>
    </row>
    <row r="206" spans="1:8" ht="15" x14ac:dyDescent="0.25">
      <c r="A206" s="149" t="s">
        <v>424</v>
      </c>
      <c r="B206" s="160">
        <v>1836</v>
      </c>
      <c r="C206" s="161">
        <v>3096153.2700000005</v>
      </c>
      <c r="D206" s="161">
        <v>2797451.5900000003</v>
      </c>
      <c r="E206" s="161">
        <v>2718258.4300000011</v>
      </c>
      <c r="F206" s="162">
        <v>0.97169096320269144</v>
      </c>
      <c r="G206" s="163">
        <v>34.786469136416862</v>
      </c>
      <c r="H206" s="164">
        <v>-3.2656880162788635</v>
      </c>
    </row>
    <row r="207" spans="1:8" ht="15" x14ac:dyDescent="0.25">
      <c r="A207" s="149" t="s">
        <v>1008</v>
      </c>
      <c r="B207" s="160">
        <v>2052</v>
      </c>
      <c r="C207" s="161">
        <v>3525360.53</v>
      </c>
      <c r="D207" s="161">
        <v>3098967.09</v>
      </c>
      <c r="E207" s="161">
        <v>3011172.6999999997</v>
      </c>
      <c r="F207" s="162">
        <v>0.97166978949750638</v>
      </c>
      <c r="G207" s="163">
        <v>35.553429333362388</v>
      </c>
      <c r="H207" s="164">
        <v>-0.96850359330104097</v>
      </c>
    </row>
    <row r="208" spans="1:8" ht="15" x14ac:dyDescent="0.25">
      <c r="A208" s="149" t="s">
        <v>887</v>
      </c>
      <c r="B208" s="160">
        <v>1088</v>
      </c>
      <c r="C208" s="161">
        <v>1766823.72</v>
      </c>
      <c r="D208" s="161">
        <v>1567378.17</v>
      </c>
      <c r="E208" s="161">
        <v>1522834.84</v>
      </c>
      <c r="F208" s="162">
        <v>0.97158099375596141</v>
      </c>
      <c r="G208" s="163">
        <v>23.824611026104446</v>
      </c>
      <c r="H208" s="164">
        <v>-11.039478470298194</v>
      </c>
    </row>
    <row r="209" spans="1:8" ht="15" x14ac:dyDescent="0.25">
      <c r="A209" s="149" t="s">
        <v>832</v>
      </c>
      <c r="B209" s="160">
        <v>238</v>
      </c>
      <c r="C209" s="161">
        <v>666102.16999999981</v>
      </c>
      <c r="D209" s="161">
        <v>600447.22999999975</v>
      </c>
      <c r="E209" s="161">
        <v>583378.09</v>
      </c>
      <c r="F209" s="162">
        <v>0.97157262262663813</v>
      </c>
      <c r="G209" s="163">
        <v>23.910225150896562</v>
      </c>
      <c r="H209" s="164">
        <v>-6.0897748491034358</v>
      </c>
    </row>
    <row r="210" spans="1:8" ht="15" x14ac:dyDescent="0.25">
      <c r="A210" s="149" t="s">
        <v>1282</v>
      </c>
      <c r="B210" s="160">
        <v>824</v>
      </c>
      <c r="C210" s="161">
        <v>3798437.7399999998</v>
      </c>
      <c r="D210" s="161">
        <v>2940348.14</v>
      </c>
      <c r="E210" s="161">
        <v>2856656.4</v>
      </c>
      <c r="F210" s="162">
        <v>0.97153679223848632</v>
      </c>
      <c r="G210" s="163">
        <v>32.196538421631665</v>
      </c>
      <c r="H210" s="164">
        <v>-8.097044821351286</v>
      </c>
    </row>
    <row r="211" spans="1:8" ht="15" x14ac:dyDescent="0.25">
      <c r="A211" s="149" t="s">
        <v>1308</v>
      </c>
      <c r="B211" s="160">
        <v>421</v>
      </c>
      <c r="C211" s="161">
        <v>2016315.92</v>
      </c>
      <c r="D211" s="161">
        <v>1853347.2599999998</v>
      </c>
      <c r="E211" s="161">
        <v>1800516.97</v>
      </c>
      <c r="F211" s="162">
        <v>0.97149466204191015</v>
      </c>
      <c r="G211" s="163">
        <v>34.424143350340103</v>
      </c>
      <c r="H211" s="164">
        <v>-17.581840803199984</v>
      </c>
    </row>
    <row r="212" spans="1:8" ht="15" x14ac:dyDescent="0.25">
      <c r="A212" s="149" t="s">
        <v>925</v>
      </c>
      <c r="B212" s="160">
        <v>854</v>
      </c>
      <c r="C212" s="161">
        <v>2429692.0399999991</v>
      </c>
      <c r="D212" s="161">
        <v>1751210.0099999991</v>
      </c>
      <c r="E212" s="161">
        <v>1701101.5400000003</v>
      </c>
      <c r="F212" s="162">
        <v>0.97138637301416586</v>
      </c>
      <c r="G212" s="163">
        <v>39.889786855404289</v>
      </c>
      <c r="H212" s="164">
        <v>11.842373859705043</v>
      </c>
    </row>
    <row r="213" spans="1:8" ht="15" x14ac:dyDescent="0.25">
      <c r="A213" s="149" t="s">
        <v>1333</v>
      </c>
      <c r="B213" s="160">
        <v>403</v>
      </c>
      <c r="C213" s="161">
        <v>1647388.4600000004</v>
      </c>
      <c r="D213" s="161">
        <v>798309.09000000055</v>
      </c>
      <c r="E213" s="161">
        <v>775441.64000000025</v>
      </c>
      <c r="F213" s="162">
        <v>0.97135514265533385</v>
      </c>
      <c r="G213" s="163">
        <v>32.066453988723133</v>
      </c>
      <c r="H213" s="164">
        <v>2.0030675293630096</v>
      </c>
    </row>
    <row r="214" spans="1:8" ht="15" x14ac:dyDescent="0.25">
      <c r="A214" s="149" t="s">
        <v>391</v>
      </c>
      <c r="B214" s="160">
        <v>826</v>
      </c>
      <c r="C214" s="161">
        <v>1454726.2499999998</v>
      </c>
      <c r="D214" s="161">
        <v>1268471.6999999997</v>
      </c>
      <c r="E214" s="161">
        <v>1231912.2700000005</v>
      </c>
      <c r="F214" s="162">
        <v>0.97117836369546184</v>
      </c>
      <c r="G214" s="163">
        <v>17.836389648103754</v>
      </c>
      <c r="H214" s="164">
        <v>-12.163610351896244</v>
      </c>
    </row>
    <row r="215" spans="1:8" ht="15" x14ac:dyDescent="0.25">
      <c r="A215" s="149" t="s">
        <v>770</v>
      </c>
      <c r="B215" s="160">
        <v>1196</v>
      </c>
      <c r="C215" s="161">
        <v>2759870.54</v>
      </c>
      <c r="D215" s="161">
        <v>2438443.29</v>
      </c>
      <c r="E215" s="161">
        <v>2367704.4899999993</v>
      </c>
      <c r="F215" s="162">
        <v>0.97099018037856411</v>
      </c>
      <c r="G215" s="163">
        <v>33.49678960992297</v>
      </c>
      <c r="H215" s="164">
        <v>-0.85532748641280043</v>
      </c>
    </row>
    <row r="216" spans="1:8" ht="15" x14ac:dyDescent="0.25">
      <c r="A216" s="149" t="s">
        <v>979</v>
      </c>
      <c r="B216" s="160">
        <v>494</v>
      </c>
      <c r="C216" s="161">
        <v>1743671.9100000006</v>
      </c>
      <c r="D216" s="161">
        <v>1556124.8000000005</v>
      </c>
      <c r="E216" s="161">
        <v>1510741.3</v>
      </c>
      <c r="F216" s="162">
        <v>0.97083556537367666</v>
      </c>
      <c r="G216" s="163">
        <v>23.98638663019274</v>
      </c>
      <c r="H216" s="164">
        <v>-6.6125510039342936</v>
      </c>
    </row>
    <row r="217" spans="1:8" ht="15" x14ac:dyDescent="0.25">
      <c r="A217" s="149" t="s">
        <v>702</v>
      </c>
      <c r="B217" s="160">
        <v>457</v>
      </c>
      <c r="C217" s="161">
        <v>938351.40999999968</v>
      </c>
      <c r="D217" s="161">
        <v>839320.58999999973</v>
      </c>
      <c r="E217" s="161">
        <v>814769.9700000002</v>
      </c>
      <c r="F217" s="162">
        <v>0.97074941292694905</v>
      </c>
      <c r="G217" s="163">
        <v>17.386884558349642</v>
      </c>
      <c r="H217" s="164">
        <v>-12.613115441650361</v>
      </c>
    </row>
    <row r="218" spans="1:8" ht="15" x14ac:dyDescent="0.25">
      <c r="A218" s="149" t="s">
        <v>1161</v>
      </c>
      <c r="B218" s="160">
        <v>245</v>
      </c>
      <c r="C218" s="161">
        <v>406722.11000000016</v>
      </c>
      <c r="D218" s="161">
        <v>345541.93000000017</v>
      </c>
      <c r="E218" s="161">
        <v>335423.45000000007</v>
      </c>
      <c r="F218" s="162">
        <v>0.97071707042905009</v>
      </c>
      <c r="G218" s="163">
        <v>17.699790339643815</v>
      </c>
      <c r="H218" s="164">
        <v>-12.300209660356188</v>
      </c>
    </row>
    <row r="219" spans="1:8" ht="15" x14ac:dyDescent="0.25">
      <c r="A219" s="149" t="s">
        <v>1234</v>
      </c>
      <c r="B219" s="160">
        <v>732</v>
      </c>
      <c r="C219" s="161">
        <v>1316664.0599999998</v>
      </c>
      <c r="D219" s="161">
        <v>1174452.6499999999</v>
      </c>
      <c r="E219" s="161">
        <v>1139762.8899999997</v>
      </c>
      <c r="F219" s="162">
        <v>0.97046304080458223</v>
      </c>
      <c r="G219" s="163">
        <v>15.751971973749733</v>
      </c>
      <c r="H219" s="164">
        <v>-15.114645362773656</v>
      </c>
    </row>
    <row r="220" spans="1:8" ht="15" x14ac:dyDescent="0.25">
      <c r="A220" s="149" t="s">
        <v>599</v>
      </c>
      <c r="B220" s="160">
        <v>688</v>
      </c>
      <c r="C220" s="161">
        <v>668260.79</v>
      </c>
      <c r="D220" s="161">
        <v>581983.94000000006</v>
      </c>
      <c r="E220" s="161">
        <v>564750.77</v>
      </c>
      <c r="F220" s="162">
        <v>0.97038892516518571</v>
      </c>
      <c r="G220" s="163">
        <v>16.168809738851714</v>
      </c>
      <c r="H220" s="164">
        <v>-13.886079216855247</v>
      </c>
    </row>
    <row r="221" spans="1:8" ht="15" x14ac:dyDescent="0.25">
      <c r="A221" s="149" t="s">
        <v>1261</v>
      </c>
      <c r="B221" s="160">
        <v>332</v>
      </c>
      <c r="C221" s="161">
        <v>1651835.67</v>
      </c>
      <c r="D221" s="161">
        <v>1448510.6099999999</v>
      </c>
      <c r="E221" s="161">
        <v>1405495.1</v>
      </c>
      <c r="F221" s="162">
        <v>0.97030362794512093</v>
      </c>
      <c r="G221" s="163">
        <v>53.413214354144685</v>
      </c>
      <c r="H221" s="164">
        <v>21.805825050546243</v>
      </c>
    </row>
    <row r="222" spans="1:8" ht="15" x14ac:dyDescent="0.25">
      <c r="A222" s="149" t="s">
        <v>1109</v>
      </c>
      <c r="B222" s="160">
        <v>893</v>
      </c>
      <c r="C222" s="161">
        <v>3537451.8699999992</v>
      </c>
      <c r="D222" s="161">
        <v>3089323.879999999</v>
      </c>
      <c r="E222" s="161">
        <v>2996725.95</v>
      </c>
      <c r="F222" s="162">
        <v>0.97002647388334085</v>
      </c>
      <c r="G222" s="163">
        <v>26.354046518668142</v>
      </c>
      <c r="H222" s="164">
        <v>-3.8714852654444449</v>
      </c>
    </row>
    <row r="223" spans="1:8" ht="15" x14ac:dyDescent="0.25">
      <c r="A223" s="149" t="s">
        <v>465</v>
      </c>
      <c r="B223" s="160">
        <v>592</v>
      </c>
      <c r="C223" s="161">
        <v>1233720.7100000002</v>
      </c>
      <c r="D223" s="161">
        <v>1111545.79</v>
      </c>
      <c r="E223" s="161">
        <v>1077127.54</v>
      </c>
      <c r="F223" s="162">
        <v>0.96903568857923528</v>
      </c>
      <c r="G223" s="163">
        <v>18.917069792867803</v>
      </c>
      <c r="H223" s="164">
        <v>-10.685170643766106</v>
      </c>
    </row>
    <row r="224" spans="1:8" ht="15" x14ac:dyDescent="0.25">
      <c r="A224" s="149" t="s">
        <v>1176</v>
      </c>
      <c r="B224" s="160">
        <v>173</v>
      </c>
      <c r="C224" s="161">
        <v>452694.58</v>
      </c>
      <c r="D224" s="161">
        <v>392890.08999999997</v>
      </c>
      <c r="E224" s="161">
        <v>380721.58</v>
      </c>
      <c r="F224" s="162">
        <v>0.96902820837247394</v>
      </c>
      <c r="G224" s="163">
        <v>20.962022142269952</v>
      </c>
      <c r="H224" s="164">
        <v>-9.037977857730052</v>
      </c>
    </row>
    <row r="225" spans="1:8" ht="15" x14ac:dyDescent="0.25">
      <c r="A225" s="149" t="s">
        <v>962</v>
      </c>
      <c r="B225" s="160">
        <v>356</v>
      </c>
      <c r="C225" s="161">
        <v>896895.28</v>
      </c>
      <c r="D225" s="161">
        <v>788422.65</v>
      </c>
      <c r="E225" s="161">
        <v>763592.74999999988</v>
      </c>
      <c r="F225" s="162">
        <v>0.96850686620938642</v>
      </c>
      <c r="G225" s="163">
        <v>29.110980349145539</v>
      </c>
      <c r="H225" s="164">
        <v>-2.6664540489678563</v>
      </c>
    </row>
    <row r="226" spans="1:8" ht="15" x14ac:dyDescent="0.25">
      <c r="A226" s="149" t="s">
        <v>800</v>
      </c>
      <c r="B226" s="160">
        <v>1395</v>
      </c>
      <c r="C226" s="161">
        <v>1930844.96</v>
      </c>
      <c r="D226" s="161">
        <v>1702000.53</v>
      </c>
      <c r="E226" s="161">
        <v>1648002.8000000003</v>
      </c>
      <c r="F226" s="162">
        <v>0.96827396405099841</v>
      </c>
      <c r="G226" s="163">
        <v>22.341684862428625</v>
      </c>
      <c r="H226" s="164">
        <v>-7.6814029078105968</v>
      </c>
    </row>
    <row r="227" spans="1:8" ht="15" x14ac:dyDescent="0.25">
      <c r="A227" s="149" t="s">
        <v>363</v>
      </c>
      <c r="B227" s="160">
        <v>529</v>
      </c>
      <c r="C227" s="161">
        <v>2998029.3299999996</v>
      </c>
      <c r="D227" s="161">
        <v>2715889.98</v>
      </c>
      <c r="E227" s="161">
        <v>2627974.1000000006</v>
      </c>
      <c r="F227" s="162">
        <v>0.96762907163124501</v>
      </c>
      <c r="G227" s="163">
        <v>16.137830996888439</v>
      </c>
      <c r="H227" s="164">
        <v>-14.05589234307903</v>
      </c>
    </row>
    <row r="228" spans="1:8" ht="15" x14ac:dyDescent="0.25">
      <c r="A228" s="149" t="s">
        <v>912</v>
      </c>
      <c r="B228" s="160">
        <v>338</v>
      </c>
      <c r="C228" s="161">
        <v>576018.85</v>
      </c>
      <c r="D228" s="161">
        <v>526630.1</v>
      </c>
      <c r="E228" s="161">
        <v>509503.70000000007</v>
      </c>
      <c r="F228" s="162">
        <v>0.96747926106008775</v>
      </c>
      <c r="G228" s="163">
        <v>23.994178845021136</v>
      </c>
      <c r="H228" s="164">
        <v>-6.0013289206731981</v>
      </c>
    </row>
    <row r="229" spans="1:8" ht="15" x14ac:dyDescent="0.25">
      <c r="A229" s="149" t="s">
        <v>854</v>
      </c>
      <c r="B229" s="160">
        <v>889</v>
      </c>
      <c r="C229" s="161">
        <v>1851618.8800000001</v>
      </c>
      <c r="D229" s="161">
        <v>1617922.3199999998</v>
      </c>
      <c r="E229" s="161">
        <v>1565078.7000000002</v>
      </c>
      <c r="F229" s="162">
        <v>0.9673385926216781</v>
      </c>
      <c r="G229" s="163">
        <v>34.932746442718816</v>
      </c>
      <c r="H229" s="164">
        <v>-19.885947038957205</v>
      </c>
    </row>
    <row r="230" spans="1:8" ht="15" x14ac:dyDescent="0.25">
      <c r="A230" s="149" t="s">
        <v>990</v>
      </c>
      <c r="B230" s="160">
        <v>545</v>
      </c>
      <c r="C230" s="161">
        <v>1716062.94</v>
      </c>
      <c r="D230" s="161">
        <v>1496893.25</v>
      </c>
      <c r="E230" s="161">
        <v>1447851.4599999995</v>
      </c>
      <c r="F230" s="162">
        <v>0.96723761697769661</v>
      </c>
      <c r="G230" s="163">
        <v>34.029116135988147</v>
      </c>
      <c r="H230" s="164">
        <v>-7.3171253700293262</v>
      </c>
    </row>
    <row r="231" spans="1:8" ht="15" x14ac:dyDescent="0.25">
      <c r="A231" s="149" t="s">
        <v>679</v>
      </c>
      <c r="B231" s="160">
        <v>662</v>
      </c>
      <c r="C231" s="161">
        <v>1785625.7600000002</v>
      </c>
      <c r="D231" s="161">
        <v>1622472.6000000003</v>
      </c>
      <c r="E231" s="161">
        <v>1569211.7300000002</v>
      </c>
      <c r="F231" s="162">
        <v>0.96717302344581957</v>
      </c>
      <c r="G231" s="163">
        <v>32.627990111952577</v>
      </c>
      <c r="H231" s="164">
        <v>2.6279901119525801</v>
      </c>
    </row>
    <row r="232" spans="1:8" ht="15" x14ac:dyDescent="0.25">
      <c r="A232" s="149" t="s">
        <v>1354</v>
      </c>
      <c r="B232" s="160">
        <v>465</v>
      </c>
      <c r="C232" s="161">
        <v>1454040.13</v>
      </c>
      <c r="D232" s="161">
        <v>1287624.3099999998</v>
      </c>
      <c r="E232" s="161">
        <v>1244849.8900000001</v>
      </c>
      <c r="F232" s="162">
        <v>0.96678035691948083</v>
      </c>
      <c r="G232" s="163">
        <v>32.498768136614451</v>
      </c>
      <c r="H232" s="164">
        <v>-2.1340018192876258</v>
      </c>
    </row>
    <row r="233" spans="1:8" ht="15" x14ac:dyDescent="0.25">
      <c r="A233" s="149" t="s">
        <v>1229</v>
      </c>
      <c r="B233" s="160">
        <v>298</v>
      </c>
      <c r="C233" s="161">
        <v>979955.15000000014</v>
      </c>
      <c r="D233" s="161">
        <v>881802.70000000019</v>
      </c>
      <c r="E233" s="161">
        <v>852344.02000000014</v>
      </c>
      <c r="F233" s="162">
        <v>0.96659266296190738</v>
      </c>
      <c r="G233" s="163">
        <v>21.973669012190648</v>
      </c>
      <c r="H233" s="164">
        <v>-12.016798346282757</v>
      </c>
    </row>
    <row r="234" spans="1:8" ht="15" x14ac:dyDescent="0.25">
      <c r="A234" s="149" t="s">
        <v>267</v>
      </c>
      <c r="B234" s="160">
        <v>388</v>
      </c>
      <c r="C234" s="161">
        <v>967331.95</v>
      </c>
      <c r="D234" s="161">
        <v>867722.07</v>
      </c>
      <c r="E234" s="161">
        <v>838715.91000000015</v>
      </c>
      <c r="F234" s="162">
        <v>0.96657206148968899</v>
      </c>
      <c r="G234" s="163">
        <v>31.271450162427463</v>
      </c>
      <c r="H234" s="164">
        <v>-6.3395255492410998</v>
      </c>
    </row>
    <row r="235" spans="1:8" ht="15" x14ac:dyDescent="0.25">
      <c r="A235" s="149" t="s">
        <v>516</v>
      </c>
      <c r="B235" s="160">
        <v>282</v>
      </c>
      <c r="C235" s="161">
        <v>1224032.3899999999</v>
      </c>
      <c r="D235" s="161">
        <v>1087441.95</v>
      </c>
      <c r="E235" s="161">
        <v>1051037.99</v>
      </c>
      <c r="F235" s="162">
        <v>0.96652330729010416</v>
      </c>
      <c r="G235" s="163">
        <v>25.271302267580268</v>
      </c>
      <c r="H235" s="164">
        <v>-4.7286977324197377</v>
      </c>
    </row>
    <row r="236" spans="1:8" ht="15" x14ac:dyDescent="0.25">
      <c r="A236" s="149" t="s">
        <v>1009</v>
      </c>
      <c r="B236" s="160">
        <v>528</v>
      </c>
      <c r="C236" s="161">
        <v>2243271.65</v>
      </c>
      <c r="D236" s="161">
        <v>1997548.8399999996</v>
      </c>
      <c r="E236" s="161">
        <v>1930463.4</v>
      </c>
      <c r="F236" s="162">
        <v>0.96641612026867907</v>
      </c>
      <c r="G236" s="163">
        <v>38.957547488338811</v>
      </c>
      <c r="H236" s="164">
        <v>6.8687325799598202</v>
      </c>
    </row>
    <row r="237" spans="1:8" ht="15" x14ac:dyDescent="0.25">
      <c r="A237" s="149" t="s">
        <v>1102</v>
      </c>
      <c r="B237" s="160">
        <v>362</v>
      </c>
      <c r="C237" s="161">
        <v>1592965.75</v>
      </c>
      <c r="D237" s="161">
        <v>1420834.31</v>
      </c>
      <c r="E237" s="161">
        <v>1372544.0600000003</v>
      </c>
      <c r="F237" s="162">
        <v>0.96601275063522374</v>
      </c>
      <c r="G237" s="163">
        <v>24.313539355523488</v>
      </c>
      <c r="H237" s="164">
        <v>-5.6864606444765062</v>
      </c>
    </row>
    <row r="238" spans="1:8" ht="15" x14ac:dyDescent="0.25">
      <c r="A238" s="149" t="s">
        <v>1134</v>
      </c>
      <c r="B238" s="160">
        <v>373</v>
      </c>
      <c r="C238" s="161">
        <v>1330352.9000000001</v>
      </c>
      <c r="D238" s="161">
        <v>1168036.4000000001</v>
      </c>
      <c r="E238" s="161">
        <v>1128096.7299999997</v>
      </c>
      <c r="F238" s="162">
        <v>0.96580614268527898</v>
      </c>
      <c r="G238" s="163">
        <v>32.509184429601177</v>
      </c>
      <c r="H238" s="164">
        <v>-12.451137847017787</v>
      </c>
    </row>
    <row r="239" spans="1:8" ht="15" x14ac:dyDescent="0.25">
      <c r="A239" s="149" t="s">
        <v>439</v>
      </c>
      <c r="B239" s="160">
        <v>510</v>
      </c>
      <c r="C239" s="161">
        <v>5307515.4800000014</v>
      </c>
      <c r="D239" s="161">
        <v>4693709.1100000022</v>
      </c>
      <c r="E239" s="161">
        <v>4532658.0600000015</v>
      </c>
      <c r="F239" s="162">
        <v>0.9656878928315179</v>
      </c>
      <c r="G239" s="163">
        <v>22.485664548452611</v>
      </c>
      <c r="H239" s="164">
        <v>-11.618729234121846</v>
      </c>
    </row>
    <row r="240" spans="1:8" ht="15" x14ac:dyDescent="0.25">
      <c r="A240" s="149" t="s">
        <v>1086</v>
      </c>
      <c r="B240" s="160">
        <v>809</v>
      </c>
      <c r="C240" s="161">
        <v>8590072.9399999976</v>
      </c>
      <c r="D240" s="161">
        <v>7742725.1499999966</v>
      </c>
      <c r="E240" s="161">
        <v>7475613.2600000026</v>
      </c>
      <c r="F240" s="162">
        <v>0.96550156633159134</v>
      </c>
      <c r="G240" s="163">
        <v>36.583678334906267</v>
      </c>
      <c r="H240" s="164">
        <v>6.3002682819362423</v>
      </c>
    </row>
    <row r="241" spans="1:8" ht="15" x14ac:dyDescent="0.25">
      <c r="A241" s="149" t="s">
        <v>583</v>
      </c>
      <c r="B241" s="160">
        <v>1040</v>
      </c>
      <c r="C241" s="161">
        <v>5109639.8699999982</v>
      </c>
      <c r="D241" s="161">
        <v>4387456.5899999989</v>
      </c>
      <c r="E241" s="161">
        <v>4234695.3199999994</v>
      </c>
      <c r="F241" s="162">
        <v>0.96518227203702101</v>
      </c>
      <c r="G241" s="163">
        <v>29.624058804778429</v>
      </c>
      <c r="H241" s="164">
        <v>-3.696869811639719</v>
      </c>
    </row>
    <row r="242" spans="1:8" ht="15" x14ac:dyDescent="0.25">
      <c r="A242" s="149" t="s">
        <v>645</v>
      </c>
      <c r="B242" s="160">
        <v>464</v>
      </c>
      <c r="C242" s="161">
        <v>836216.54999999993</v>
      </c>
      <c r="D242" s="161">
        <v>536197.08999999985</v>
      </c>
      <c r="E242" s="161">
        <v>517155.11999999982</v>
      </c>
      <c r="F242" s="162">
        <v>0.96448699488466072</v>
      </c>
      <c r="G242" s="163">
        <v>27.125642457141293</v>
      </c>
      <c r="H242" s="164">
        <v>-5.3080236931619256</v>
      </c>
    </row>
    <row r="243" spans="1:8" ht="15" x14ac:dyDescent="0.25">
      <c r="A243" s="149" t="s">
        <v>522</v>
      </c>
      <c r="B243" s="160">
        <v>474</v>
      </c>
      <c r="C243" s="161">
        <v>1314577.4599999997</v>
      </c>
      <c r="D243" s="161">
        <v>1177946.6999999997</v>
      </c>
      <c r="E243" s="161">
        <v>1135851.06</v>
      </c>
      <c r="F243" s="162">
        <v>0.96426354435221928</v>
      </c>
      <c r="G243" s="163">
        <v>31.202595743494744</v>
      </c>
      <c r="H243" s="164">
        <v>-7.5206310235780389</v>
      </c>
    </row>
    <row r="244" spans="1:8" ht="15" x14ac:dyDescent="0.25">
      <c r="A244" s="149" t="s">
        <v>768</v>
      </c>
      <c r="B244" s="160">
        <v>501</v>
      </c>
      <c r="C244" s="161">
        <v>1063250.8299999998</v>
      </c>
      <c r="D244" s="161">
        <v>949889.47999999986</v>
      </c>
      <c r="E244" s="161">
        <v>915768.46</v>
      </c>
      <c r="F244" s="162">
        <v>0.96407895790150244</v>
      </c>
      <c r="G244" s="163">
        <v>28.046234568943316</v>
      </c>
      <c r="H244" s="164">
        <v>-3.0541649796499883</v>
      </c>
    </row>
    <row r="245" spans="1:8" ht="15" x14ac:dyDescent="0.25">
      <c r="A245" s="149" t="s">
        <v>818</v>
      </c>
      <c r="B245" s="160">
        <v>280</v>
      </c>
      <c r="C245" s="161">
        <v>1590869.8199999998</v>
      </c>
      <c r="D245" s="161">
        <v>1456362.4099999997</v>
      </c>
      <c r="E245" s="161">
        <v>1403960.89</v>
      </c>
      <c r="F245" s="162">
        <v>0.96401890103713961</v>
      </c>
      <c r="G245" s="163">
        <v>33.491376230572932</v>
      </c>
      <c r="H245" s="164">
        <v>-7.6602353859016699</v>
      </c>
    </row>
    <row r="246" spans="1:8" ht="15" x14ac:dyDescent="0.25">
      <c r="A246" s="149" t="s">
        <v>275</v>
      </c>
      <c r="B246" s="160">
        <v>1122</v>
      </c>
      <c r="C246" s="161">
        <v>2983512.28</v>
      </c>
      <c r="D246" s="161">
        <v>2682867.29</v>
      </c>
      <c r="E246" s="161">
        <v>2585995.7899999996</v>
      </c>
      <c r="F246" s="162">
        <v>0.96389254870672325</v>
      </c>
      <c r="G246" s="163">
        <v>14.905233875110072</v>
      </c>
      <c r="H246" s="164">
        <v>-17.338319421625968</v>
      </c>
    </row>
    <row r="247" spans="1:8" ht="15" x14ac:dyDescent="0.25">
      <c r="A247" s="149" t="s">
        <v>1032</v>
      </c>
      <c r="B247" s="160">
        <v>302</v>
      </c>
      <c r="C247" s="161">
        <v>4150136.6999999997</v>
      </c>
      <c r="D247" s="161">
        <v>2143914.9999999995</v>
      </c>
      <c r="E247" s="161">
        <v>2066197.69</v>
      </c>
      <c r="F247" s="162">
        <v>0.9637498175067577</v>
      </c>
      <c r="G247" s="163">
        <v>18.107004160865177</v>
      </c>
      <c r="H247" s="164">
        <v>-11.89299583913483</v>
      </c>
    </row>
    <row r="248" spans="1:8" ht="15" x14ac:dyDescent="0.25">
      <c r="A248" s="149" t="s">
        <v>1140</v>
      </c>
      <c r="B248" s="160">
        <v>881</v>
      </c>
      <c r="C248" s="161">
        <v>2365720.3199999998</v>
      </c>
      <c r="D248" s="161">
        <v>2068945.6399999997</v>
      </c>
      <c r="E248" s="161">
        <v>1993873.4999999998</v>
      </c>
      <c r="F248" s="162">
        <v>0.96371478372916564</v>
      </c>
      <c r="G248" s="163">
        <v>26.314051789143097</v>
      </c>
      <c r="H248" s="164">
        <v>-5.2066808802062923</v>
      </c>
    </row>
    <row r="249" spans="1:8" ht="15" x14ac:dyDescent="0.25">
      <c r="A249" s="149" t="s">
        <v>766</v>
      </c>
      <c r="B249" s="160">
        <v>259</v>
      </c>
      <c r="C249" s="161">
        <v>1373728.3099999996</v>
      </c>
      <c r="D249" s="161">
        <v>1183467.4999999995</v>
      </c>
      <c r="E249" s="161">
        <v>1140457.9799999997</v>
      </c>
      <c r="F249" s="162">
        <v>0.9636580472214068</v>
      </c>
      <c r="G249" s="163">
        <v>23.821957990946757</v>
      </c>
      <c r="H249" s="164">
        <v>-11.086551474697911</v>
      </c>
    </row>
    <row r="250" spans="1:8" ht="15" x14ac:dyDescent="0.25">
      <c r="A250" s="149" t="s">
        <v>266</v>
      </c>
      <c r="B250" s="160">
        <v>455</v>
      </c>
      <c r="C250" s="161">
        <v>1755766.0799999998</v>
      </c>
      <c r="D250" s="161">
        <v>1567112.67</v>
      </c>
      <c r="E250" s="161">
        <v>1509807.9000000001</v>
      </c>
      <c r="F250" s="162">
        <v>0.9634328972657723</v>
      </c>
      <c r="G250" s="163">
        <v>32.111646766452871</v>
      </c>
      <c r="H250" s="164">
        <v>-14.591745784347802</v>
      </c>
    </row>
    <row r="251" spans="1:8" ht="15" x14ac:dyDescent="0.25">
      <c r="A251" s="149" t="s">
        <v>1165</v>
      </c>
      <c r="B251" s="160">
        <v>351</v>
      </c>
      <c r="C251" s="161">
        <v>1017327.7499999999</v>
      </c>
      <c r="D251" s="161">
        <v>905994.96</v>
      </c>
      <c r="E251" s="161">
        <v>872669.69000000018</v>
      </c>
      <c r="F251" s="162">
        <v>0.96321693665933883</v>
      </c>
      <c r="G251" s="163">
        <v>25.513264738231022</v>
      </c>
      <c r="H251" s="164">
        <v>-8.413036414728694</v>
      </c>
    </row>
    <row r="252" spans="1:8" ht="15" x14ac:dyDescent="0.25">
      <c r="A252" s="149" t="s">
        <v>390</v>
      </c>
      <c r="B252" s="160">
        <v>515</v>
      </c>
      <c r="C252" s="161">
        <v>2761460.1900000004</v>
      </c>
      <c r="D252" s="161">
        <v>2460464.1800000006</v>
      </c>
      <c r="E252" s="161">
        <v>2369253.1699999995</v>
      </c>
      <c r="F252" s="162">
        <v>0.96292934855893686</v>
      </c>
      <c r="G252" s="163">
        <v>22.926435983200566</v>
      </c>
      <c r="H252" s="164">
        <v>-11.457870903682277</v>
      </c>
    </row>
    <row r="253" spans="1:8" ht="15" x14ac:dyDescent="0.25">
      <c r="A253" s="149" t="s">
        <v>967</v>
      </c>
      <c r="B253" s="160">
        <v>577</v>
      </c>
      <c r="C253" s="161">
        <v>2353344.6399999997</v>
      </c>
      <c r="D253" s="161">
        <v>2111379.9899999998</v>
      </c>
      <c r="E253" s="161">
        <v>2032715.3200000003</v>
      </c>
      <c r="F253" s="162">
        <v>0.96274253314298031</v>
      </c>
      <c r="G253" s="163">
        <v>28.767820527864181</v>
      </c>
      <c r="H253" s="164">
        <v>-3.6336428605260873</v>
      </c>
    </row>
    <row r="254" spans="1:8" ht="15" x14ac:dyDescent="0.25">
      <c r="A254" s="149" t="s">
        <v>1110</v>
      </c>
      <c r="B254" s="160">
        <v>429</v>
      </c>
      <c r="C254" s="161">
        <v>5769713.9500000002</v>
      </c>
      <c r="D254" s="161">
        <v>494595.7300000008</v>
      </c>
      <c r="E254" s="161">
        <v>476157.21</v>
      </c>
      <c r="F254" s="162">
        <v>0.96272001782142202</v>
      </c>
      <c r="G254" s="163">
        <v>47.362343919983921</v>
      </c>
      <c r="H254" s="164">
        <v>19.608750584707099</v>
      </c>
    </row>
    <row r="255" spans="1:8" ht="15" x14ac:dyDescent="0.25">
      <c r="A255" s="149" t="s">
        <v>699</v>
      </c>
      <c r="B255" s="160">
        <v>661</v>
      </c>
      <c r="C255" s="161">
        <v>3186870.8200000008</v>
      </c>
      <c r="D255" s="161">
        <v>2852307.7500000009</v>
      </c>
      <c r="E255" s="161">
        <v>2745771.4499999997</v>
      </c>
      <c r="F255" s="162">
        <v>0.96264908651599701</v>
      </c>
      <c r="G255" s="163">
        <v>16.876740032386891</v>
      </c>
      <c r="H255" s="164">
        <v>-12.105845550255097</v>
      </c>
    </row>
    <row r="256" spans="1:8" ht="15" x14ac:dyDescent="0.25">
      <c r="A256" s="149" t="s">
        <v>1345</v>
      </c>
      <c r="B256" s="160">
        <v>565</v>
      </c>
      <c r="C256" s="161">
        <v>953856.61</v>
      </c>
      <c r="D256" s="161">
        <v>845929.66</v>
      </c>
      <c r="E256" s="161">
        <v>814322.19</v>
      </c>
      <c r="F256" s="162">
        <v>0.96263581773453821</v>
      </c>
      <c r="G256" s="163">
        <v>24.49710696204902</v>
      </c>
      <c r="H256" s="164">
        <v>-7.9717738626280106</v>
      </c>
    </row>
    <row r="257" spans="1:8" ht="15" x14ac:dyDescent="0.25">
      <c r="A257" s="149" t="s">
        <v>1059</v>
      </c>
      <c r="B257" s="160">
        <v>516</v>
      </c>
      <c r="C257" s="161">
        <v>1331801.9900000005</v>
      </c>
      <c r="D257" s="161">
        <v>1149400.3500000006</v>
      </c>
      <c r="E257" s="161">
        <v>1106378.6299999999</v>
      </c>
      <c r="F257" s="162">
        <v>0.96257029154375962</v>
      </c>
      <c r="G257" s="163">
        <v>20.688099931937405</v>
      </c>
      <c r="H257" s="164">
        <v>-32.612230118725265</v>
      </c>
    </row>
    <row r="258" spans="1:8" ht="15" x14ac:dyDescent="0.25">
      <c r="A258" s="149" t="s">
        <v>732</v>
      </c>
      <c r="B258" s="160">
        <v>363</v>
      </c>
      <c r="C258" s="161">
        <v>848842.35</v>
      </c>
      <c r="D258" s="161">
        <v>736463.69</v>
      </c>
      <c r="E258" s="161">
        <v>708842.70000000019</v>
      </c>
      <c r="F258" s="162">
        <v>0.96249510956881013</v>
      </c>
      <c r="G258" s="163">
        <v>26.262143815546107</v>
      </c>
      <c r="H258" s="164">
        <v>-12.726283729803516</v>
      </c>
    </row>
    <row r="259" spans="1:8" ht="15" x14ac:dyDescent="0.25">
      <c r="A259" s="149" t="s">
        <v>1037</v>
      </c>
      <c r="B259" s="160">
        <v>386</v>
      </c>
      <c r="C259" s="161">
        <v>1235189.0699999998</v>
      </c>
      <c r="D259" s="161">
        <v>1096340.0499999998</v>
      </c>
      <c r="E259" s="161">
        <v>1055146.22</v>
      </c>
      <c r="F259" s="162">
        <v>0.96242604655371311</v>
      </c>
      <c r="G259" s="163">
        <v>23.333386940437499</v>
      </c>
      <c r="H259" s="164">
        <v>-15.046886658040629</v>
      </c>
    </row>
    <row r="260" spans="1:8" ht="15" x14ac:dyDescent="0.25">
      <c r="A260" s="149" t="s">
        <v>952</v>
      </c>
      <c r="B260" s="160">
        <v>432</v>
      </c>
      <c r="C260" s="161">
        <v>1293092.5300000003</v>
      </c>
      <c r="D260" s="161">
        <v>1124287.0800000005</v>
      </c>
      <c r="E260" s="161">
        <v>1081479.31</v>
      </c>
      <c r="F260" s="162">
        <v>0.96192452020350494</v>
      </c>
      <c r="G260" s="163">
        <v>14.083703885190371</v>
      </c>
      <c r="H260" s="164">
        <v>-23.133540862654144</v>
      </c>
    </row>
    <row r="261" spans="1:8" ht="15" x14ac:dyDescent="0.25">
      <c r="A261" s="149" t="s">
        <v>1031</v>
      </c>
      <c r="B261" s="160">
        <v>1048</v>
      </c>
      <c r="C261" s="161">
        <v>4026462.6199999992</v>
      </c>
      <c r="D261" s="161">
        <v>3563794.9199999995</v>
      </c>
      <c r="E261" s="161">
        <v>3427920.1500000004</v>
      </c>
      <c r="F261" s="162">
        <v>0.96187357211901547</v>
      </c>
      <c r="G261" s="163">
        <v>36.644561706024589</v>
      </c>
      <c r="H261" s="164">
        <v>6.6368070446448399</v>
      </c>
    </row>
    <row r="262" spans="1:8" ht="15" x14ac:dyDescent="0.25">
      <c r="A262" s="149" t="s">
        <v>621</v>
      </c>
      <c r="B262" s="160">
        <v>298</v>
      </c>
      <c r="C262" s="161">
        <v>1274278.2000000004</v>
      </c>
      <c r="D262" s="161">
        <v>1143729.5100000005</v>
      </c>
      <c r="E262" s="161">
        <v>1099991.26</v>
      </c>
      <c r="F262" s="162">
        <v>0.96175822201177585</v>
      </c>
      <c r="G262" s="163">
        <v>13.572322601908667</v>
      </c>
      <c r="H262" s="164">
        <v>-16.42767739809133</v>
      </c>
    </row>
    <row r="263" spans="1:8" ht="15" x14ac:dyDescent="0.25">
      <c r="A263" s="149" t="s">
        <v>371</v>
      </c>
      <c r="B263" s="160">
        <v>545</v>
      </c>
      <c r="C263" s="161">
        <v>2184954.1299999994</v>
      </c>
      <c r="D263" s="161">
        <v>1817235.9199999995</v>
      </c>
      <c r="E263" s="161">
        <v>1747564.8499999999</v>
      </c>
      <c r="F263" s="162">
        <v>0.96166096584751659</v>
      </c>
      <c r="G263" s="163">
        <v>14.619740326088612</v>
      </c>
      <c r="H263" s="164">
        <v>-17.550527409612293</v>
      </c>
    </row>
    <row r="264" spans="1:8" ht="15" x14ac:dyDescent="0.25">
      <c r="A264" s="149" t="s">
        <v>1100</v>
      </c>
      <c r="B264" s="160">
        <v>1145</v>
      </c>
      <c r="C264" s="161">
        <v>4902231.29</v>
      </c>
      <c r="D264" s="161">
        <v>3452331.73</v>
      </c>
      <c r="E264" s="161">
        <v>3318480.1099999994</v>
      </c>
      <c r="F264" s="162">
        <v>0.96122863314760298</v>
      </c>
      <c r="G264" s="163">
        <v>37.841587816538109</v>
      </c>
      <c r="H264" s="164">
        <v>-2.5611247433392035</v>
      </c>
    </row>
    <row r="265" spans="1:8" ht="15" x14ac:dyDescent="0.25">
      <c r="A265" s="149" t="s">
        <v>1001</v>
      </c>
      <c r="B265" s="160">
        <v>598</v>
      </c>
      <c r="C265" s="161">
        <v>1793858.3700000003</v>
      </c>
      <c r="D265" s="161">
        <v>1539757.0900000003</v>
      </c>
      <c r="E265" s="161">
        <v>1480029.2599999998</v>
      </c>
      <c r="F265" s="162">
        <v>0.96120957624556191</v>
      </c>
      <c r="G265" s="163">
        <v>25.532928423320492</v>
      </c>
      <c r="H265" s="164">
        <v>-7.9743823375491933</v>
      </c>
    </row>
    <row r="266" spans="1:8" ht="15" x14ac:dyDescent="0.25">
      <c r="A266" s="149" t="s">
        <v>1163</v>
      </c>
      <c r="B266" s="160">
        <v>1090</v>
      </c>
      <c r="C266" s="161">
        <v>3386746.4200000004</v>
      </c>
      <c r="D266" s="161">
        <v>3019199.1000000006</v>
      </c>
      <c r="E266" s="161">
        <v>2901536.95</v>
      </c>
      <c r="F266" s="162">
        <v>0.96102868803849328</v>
      </c>
      <c r="G266" s="163">
        <v>50.723685200700281</v>
      </c>
      <c r="H266" s="164">
        <v>20.72368520070027</v>
      </c>
    </row>
    <row r="267" spans="1:8" ht="15" x14ac:dyDescent="0.25">
      <c r="A267" s="149" t="s">
        <v>1355</v>
      </c>
      <c r="B267" s="160">
        <v>471</v>
      </c>
      <c r="C267" s="161">
        <v>2036590.2299999997</v>
      </c>
      <c r="D267" s="161">
        <v>1816958.8799999997</v>
      </c>
      <c r="E267" s="161">
        <v>1745601.84</v>
      </c>
      <c r="F267" s="162">
        <v>0.96072721249475956</v>
      </c>
      <c r="G267" s="163">
        <v>11.178596512020176</v>
      </c>
      <c r="H267" s="164">
        <v>-20.599406345722002</v>
      </c>
    </row>
    <row r="268" spans="1:8" ht="15" x14ac:dyDescent="0.25">
      <c r="A268" s="149" t="s">
        <v>566</v>
      </c>
      <c r="B268" s="160">
        <v>513</v>
      </c>
      <c r="C268" s="161">
        <v>3374104.5100000012</v>
      </c>
      <c r="D268" s="161">
        <v>3005241.6800000011</v>
      </c>
      <c r="E268" s="161">
        <v>2886245.2399999998</v>
      </c>
      <c r="F268" s="162">
        <v>0.96040370370478778</v>
      </c>
      <c r="G268" s="163">
        <v>16.838122688424079</v>
      </c>
      <c r="H268" s="164">
        <v>-14.497319240273566</v>
      </c>
    </row>
    <row r="269" spans="1:8" ht="15" x14ac:dyDescent="0.25">
      <c r="A269" s="149" t="s">
        <v>1025</v>
      </c>
      <c r="B269" s="160">
        <v>578</v>
      </c>
      <c r="C269" s="161">
        <v>1575718.0699999996</v>
      </c>
      <c r="D269" s="161">
        <v>1444540.0199999996</v>
      </c>
      <c r="E269" s="161">
        <v>1387117.2299999997</v>
      </c>
      <c r="F269" s="162">
        <v>0.9602483910414612</v>
      </c>
      <c r="G269" s="163">
        <v>33.836717340754255</v>
      </c>
      <c r="H269" s="164">
        <v>-7.9687424039855657</v>
      </c>
    </row>
    <row r="270" spans="1:8" ht="15" x14ac:dyDescent="0.25">
      <c r="A270" s="149" t="s">
        <v>1235</v>
      </c>
      <c r="B270" s="160">
        <v>333</v>
      </c>
      <c r="C270" s="161">
        <v>1291417.3499999999</v>
      </c>
      <c r="D270" s="161">
        <v>1135221.8899999999</v>
      </c>
      <c r="E270" s="161">
        <v>1089698.3799999999</v>
      </c>
      <c r="F270" s="162">
        <v>0.95989902026994911</v>
      </c>
      <c r="G270" s="163">
        <v>18.822308371239384</v>
      </c>
      <c r="H270" s="164">
        <v>-11.002573592887234</v>
      </c>
    </row>
    <row r="271" spans="1:8" ht="15" x14ac:dyDescent="0.25">
      <c r="A271" s="149" t="s">
        <v>1211</v>
      </c>
      <c r="B271" s="160">
        <v>309</v>
      </c>
      <c r="C271" s="161">
        <v>419267.79000000004</v>
      </c>
      <c r="D271" s="161">
        <v>357802.10000000003</v>
      </c>
      <c r="E271" s="161">
        <v>343345.48</v>
      </c>
      <c r="F271" s="162">
        <v>0.95959604485272709</v>
      </c>
      <c r="G271" s="163">
        <v>17.768411076796461</v>
      </c>
      <c r="H271" s="164">
        <v>-12.231588923203532</v>
      </c>
    </row>
    <row r="272" spans="1:8" ht="15" x14ac:dyDescent="0.25">
      <c r="A272" s="149" t="s">
        <v>461</v>
      </c>
      <c r="B272" s="160">
        <v>563</v>
      </c>
      <c r="C272" s="161">
        <v>2317804.8400000003</v>
      </c>
      <c r="D272" s="161">
        <v>2062044.5700000003</v>
      </c>
      <c r="E272" s="161">
        <v>1978458.76</v>
      </c>
      <c r="F272" s="162">
        <v>0.95946459585982646</v>
      </c>
      <c r="G272" s="163">
        <v>23.749562785933421</v>
      </c>
      <c r="H272" s="164">
        <v>-1.4295584912773223</v>
      </c>
    </row>
    <row r="273" spans="1:8" ht="15" x14ac:dyDescent="0.25">
      <c r="A273" s="149" t="s">
        <v>557</v>
      </c>
      <c r="B273" s="160">
        <v>324</v>
      </c>
      <c r="C273" s="161">
        <v>1909224.79</v>
      </c>
      <c r="D273" s="161">
        <v>1705666.21</v>
      </c>
      <c r="E273" s="161">
        <v>1636463.4799999997</v>
      </c>
      <c r="F273" s="162">
        <v>0.95942774172679413</v>
      </c>
      <c r="G273" s="163">
        <v>21.996844243661343</v>
      </c>
      <c r="H273" s="164">
        <v>2.4300548338542831</v>
      </c>
    </row>
    <row r="274" spans="1:8" ht="15" x14ac:dyDescent="0.25">
      <c r="A274" s="149" t="s">
        <v>300</v>
      </c>
      <c r="B274" s="160">
        <v>863</v>
      </c>
      <c r="C274" s="161">
        <v>6168534.0400000019</v>
      </c>
      <c r="D274" s="161">
        <v>5524052.7700000023</v>
      </c>
      <c r="E274" s="161">
        <v>5299928.5799999982</v>
      </c>
      <c r="F274" s="162">
        <v>0.95942757983465032</v>
      </c>
      <c r="G274" s="163">
        <v>35.993097069243888</v>
      </c>
      <c r="H274" s="164">
        <v>3.569316947286111</v>
      </c>
    </row>
    <row r="275" spans="1:8" ht="15" x14ac:dyDescent="0.25">
      <c r="A275" s="149" t="s">
        <v>655</v>
      </c>
      <c r="B275" s="160">
        <v>339</v>
      </c>
      <c r="C275" s="161">
        <v>1831353.8300000003</v>
      </c>
      <c r="D275" s="161">
        <v>1702710.1300000001</v>
      </c>
      <c r="E275" s="161">
        <v>1633036.01</v>
      </c>
      <c r="F275" s="162">
        <v>0.95908045722380231</v>
      </c>
      <c r="G275" s="163">
        <v>21.642879399824132</v>
      </c>
      <c r="H275" s="164">
        <v>-28.280567248483401</v>
      </c>
    </row>
    <row r="276" spans="1:8" ht="15" x14ac:dyDescent="0.25">
      <c r="A276" s="149" t="s">
        <v>338</v>
      </c>
      <c r="B276" s="160">
        <v>1091</v>
      </c>
      <c r="C276" s="161">
        <v>3881461.8899999997</v>
      </c>
      <c r="D276" s="161">
        <v>3429227.1199999996</v>
      </c>
      <c r="E276" s="161">
        <v>3288812.6499999994</v>
      </c>
      <c r="F276" s="162">
        <v>0.95905361030738601</v>
      </c>
      <c r="G276" s="163">
        <v>42.294406493480231</v>
      </c>
      <c r="H276" s="164">
        <v>3.5193100160326867</v>
      </c>
    </row>
    <row r="277" spans="1:8" ht="15" x14ac:dyDescent="0.25">
      <c r="A277" s="149" t="s">
        <v>323</v>
      </c>
      <c r="B277" s="160">
        <v>486</v>
      </c>
      <c r="C277" s="161">
        <v>1564805.4100000001</v>
      </c>
      <c r="D277" s="161">
        <v>1434369.4500000002</v>
      </c>
      <c r="E277" s="161">
        <v>1375526.93</v>
      </c>
      <c r="F277" s="162">
        <v>0.95897673364418057</v>
      </c>
      <c r="G277" s="163">
        <v>21.526924216598214</v>
      </c>
      <c r="H277" s="164">
        <v>-8.473075783401784</v>
      </c>
    </row>
    <row r="278" spans="1:8" ht="15" x14ac:dyDescent="0.25">
      <c r="A278" s="149" t="s">
        <v>670</v>
      </c>
      <c r="B278" s="160">
        <v>349</v>
      </c>
      <c r="C278" s="161">
        <v>1467640.75</v>
      </c>
      <c r="D278" s="161">
        <v>1309870.9099999999</v>
      </c>
      <c r="E278" s="161">
        <v>1255791.54</v>
      </c>
      <c r="F278" s="162">
        <v>0.95871396976057743</v>
      </c>
      <c r="G278" s="163">
        <v>27.818851033189802</v>
      </c>
      <c r="H278" s="164">
        <v>-2.1811489668102082</v>
      </c>
    </row>
    <row r="279" spans="1:8" ht="15" x14ac:dyDescent="0.25">
      <c r="A279" s="149" t="s">
        <v>877</v>
      </c>
      <c r="B279" s="160">
        <v>975</v>
      </c>
      <c r="C279" s="161">
        <v>2552611.2800000003</v>
      </c>
      <c r="D279" s="161">
        <v>2042323.8300000003</v>
      </c>
      <c r="E279" s="161">
        <v>1957768.2800000005</v>
      </c>
      <c r="F279" s="162">
        <v>0.95859836292464951</v>
      </c>
      <c r="G279" s="163">
        <v>37.386920085353523</v>
      </c>
      <c r="H279" s="164">
        <v>6.9178108912868916</v>
      </c>
    </row>
    <row r="280" spans="1:8" ht="15" x14ac:dyDescent="0.25">
      <c r="A280" s="149" t="s">
        <v>902</v>
      </c>
      <c r="B280" s="160">
        <v>282</v>
      </c>
      <c r="C280" s="161">
        <v>3522718.0099999993</v>
      </c>
      <c r="D280" s="161">
        <v>3228157.2099999995</v>
      </c>
      <c r="E280" s="161">
        <v>3094432.7500000005</v>
      </c>
      <c r="F280" s="162">
        <v>0.95857560481077098</v>
      </c>
      <c r="G280" s="163">
        <v>32.570920447374391</v>
      </c>
      <c r="H280" s="164">
        <v>1.8123013595949049</v>
      </c>
    </row>
    <row r="281" spans="1:8" ht="15" x14ac:dyDescent="0.25">
      <c r="A281" s="149" t="s">
        <v>1089</v>
      </c>
      <c r="B281" s="160">
        <v>1582</v>
      </c>
      <c r="C281" s="161">
        <v>4213425.2799999993</v>
      </c>
      <c r="D281" s="161">
        <v>3622604.4699999993</v>
      </c>
      <c r="E281" s="161">
        <v>3469607.6499999994</v>
      </c>
      <c r="F281" s="162">
        <v>0.95776607099477251</v>
      </c>
      <c r="G281" s="163">
        <v>24.889583786224357</v>
      </c>
      <c r="H281" s="164">
        <v>-4.825969728882745</v>
      </c>
    </row>
    <row r="282" spans="1:8" ht="15" x14ac:dyDescent="0.25">
      <c r="A282" s="149" t="s">
        <v>1292</v>
      </c>
      <c r="B282" s="160">
        <v>322</v>
      </c>
      <c r="C282" s="161">
        <v>1601851.8800000001</v>
      </c>
      <c r="D282" s="161">
        <v>1361157.6</v>
      </c>
      <c r="E282" s="161">
        <v>1302794.7599999995</v>
      </c>
      <c r="F282" s="162">
        <v>0.9571226432560046</v>
      </c>
      <c r="G282" s="163">
        <v>50.815596479678796</v>
      </c>
      <c r="H282" s="164">
        <v>19.556585612917271</v>
      </c>
    </row>
    <row r="283" spans="1:8" ht="15" x14ac:dyDescent="0.25">
      <c r="A283" s="149" t="s">
        <v>1208</v>
      </c>
      <c r="B283" s="160">
        <v>196</v>
      </c>
      <c r="C283" s="161">
        <v>943347.01000000013</v>
      </c>
      <c r="D283" s="161">
        <v>840728.20000000019</v>
      </c>
      <c r="E283" s="161">
        <v>804235.57000000018</v>
      </c>
      <c r="F283" s="162">
        <v>0.95659402170642072</v>
      </c>
      <c r="G283" s="163">
        <v>21.939058713854202</v>
      </c>
      <c r="H283" s="164">
        <v>-20.426970856312661</v>
      </c>
    </row>
    <row r="284" spans="1:8" ht="15" x14ac:dyDescent="0.25">
      <c r="A284" s="149" t="s">
        <v>1381</v>
      </c>
      <c r="B284" s="160">
        <v>545</v>
      </c>
      <c r="C284" s="161">
        <v>1647506.3399999999</v>
      </c>
      <c r="D284" s="161">
        <v>1449507.9999999998</v>
      </c>
      <c r="E284" s="161">
        <v>1386530.34</v>
      </c>
      <c r="F284" s="162">
        <v>0.95655238881054838</v>
      </c>
      <c r="G284" s="163">
        <v>45.229166366456866</v>
      </c>
      <c r="H284" s="164">
        <v>15.058294332023054</v>
      </c>
    </row>
    <row r="285" spans="1:8" ht="15" x14ac:dyDescent="0.25">
      <c r="A285" s="149" t="s">
        <v>1130</v>
      </c>
      <c r="B285" s="160">
        <v>541</v>
      </c>
      <c r="C285" s="161">
        <v>1207086.5699999998</v>
      </c>
      <c r="D285" s="161">
        <v>1038298.8999999999</v>
      </c>
      <c r="E285" s="161">
        <v>993012.46</v>
      </c>
      <c r="F285" s="162">
        <v>0.95638400464452</v>
      </c>
      <c r="G285" s="163">
        <v>19.97155089071088</v>
      </c>
      <c r="H285" s="164">
        <v>-14.672657652251416</v>
      </c>
    </row>
    <row r="286" spans="1:8" ht="15" x14ac:dyDescent="0.25">
      <c r="A286" s="149" t="s">
        <v>1262</v>
      </c>
      <c r="B286" s="160">
        <v>538</v>
      </c>
      <c r="C286" s="161">
        <v>3348959.2299999995</v>
      </c>
      <c r="D286" s="161">
        <v>2897541.6299999994</v>
      </c>
      <c r="E286" s="161">
        <v>2770427.6500000004</v>
      </c>
      <c r="F286" s="162">
        <v>0.95613040424202667</v>
      </c>
      <c r="G286" s="163">
        <v>21.261865347755958</v>
      </c>
      <c r="H286" s="164">
        <v>1.5302398458230808</v>
      </c>
    </row>
    <row r="287" spans="1:8" ht="15" x14ac:dyDescent="0.25">
      <c r="A287" s="149" t="s">
        <v>565</v>
      </c>
      <c r="B287" s="160">
        <v>329</v>
      </c>
      <c r="C287" s="161">
        <v>1416628.1400000004</v>
      </c>
      <c r="D287" s="161">
        <v>1236021.0500000003</v>
      </c>
      <c r="E287" s="161">
        <v>1181778.7499999998</v>
      </c>
      <c r="F287" s="162">
        <v>0.95611539140049395</v>
      </c>
      <c r="G287" s="163">
        <v>15.674268148754585</v>
      </c>
      <c r="H287" s="164">
        <v>-26.256593249794008</v>
      </c>
    </row>
    <row r="288" spans="1:8" ht="15" x14ac:dyDescent="0.25">
      <c r="A288" s="149" t="s">
        <v>281</v>
      </c>
      <c r="B288" s="160">
        <v>503</v>
      </c>
      <c r="C288" s="161">
        <v>1377056.3499999996</v>
      </c>
      <c r="D288" s="161">
        <v>1229251.5899999996</v>
      </c>
      <c r="E288" s="161">
        <v>1175034.78</v>
      </c>
      <c r="F288" s="162">
        <v>0.95589445607306511</v>
      </c>
      <c r="G288" s="163">
        <v>43.148184949895729</v>
      </c>
      <c r="H288" s="164">
        <v>2.6577486157473547</v>
      </c>
    </row>
    <row r="289" spans="1:8" ht="15" x14ac:dyDescent="0.25">
      <c r="A289" s="149" t="s">
        <v>613</v>
      </c>
      <c r="B289" s="160">
        <v>2017</v>
      </c>
      <c r="C289" s="161">
        <v>8011442.1300000018</v>
      </c>
      <c r="D289" s="161">
        <v>6831826.1800000016</v>
      </c>
      <c r="E289" s="161">
        <v>6525862.959999999</v>
      </c>
      <c r="F289" s="162">
        <v>0.95521501690196653</v>
      </c>
      <c r="G289" s="163">
        <v>33.847960097219094</v>
      </c>
      <c r="H289" s="164">
        <v>-1.4675292323331297</v>
      </c>
    </row>
    <row r="290" spans="1:8" ht="15" x14ac:dyDescent="0.25">
      <c r="A290" s="149" t="s">
        <v>640</v>
      </c>
      <c r="B290" s="160">
        <v>746</v>
      </c>
      <c r="C290" s="161">
        <v>2535546.5300000012</v>
      </c>
      <c r="D290" s="161">
        <v>2158010.3000000012</v>
      </c>
      <c r="E290" s="161">
        <v>2060741.4799999995</v>
      </c>
      <c r="F290" s="162">
        <v>0.95492661921029676</v>
      </c>
      <c r="G290" s="163">
        <v>22.352528265699785</v>
      </c>
      <c r="H290" s="164">
        <v>-8.7011360444882211</v>
      </c>
    </row>
    <row r="291" spans="1:8" ht="15" x14ac:dyDescent="0.25">
      <c r="A291" s="149" t="s">
        <v>443</v>
      </c>
      <c r="B291" s="160">
        <v>363</v>
      </c>
      <c r="C291" s="161">
        <v>1742769.9399999997</v>
      </c>
      <c r="D291" s="161">
        <v>1571526.6799999997</v>
      </c>
      <c r="E291" s="161">
        <v>1500337.97</v>
      </c>
      <c r="F291" s="162">
        <v>0.9547009217813599</v>
      </c>
      <c r="G291" s="163">
        <v>48.22401761917682</v>
      </c>
      <c r="H291" s="164">
        <v>7.204875378845478</v>
      </c>
    </row>
    <row r="292" spans="1:8" ht="15" x14ac:dyDescent="0.25">
      <c r="A292" s="149" t="s">
        <v>336</v>
      </c>
      <c r="B292" s="160">
        <v>358</v>
      </c>
      <c r="C292" s="161">
        <v>675167.01000000013</v>
      </c>
      <c r="D292" s="161">
        <v>604790.44000000018</v>
      </c>
      <c r="E292" s="161">
        <v>577141.14</v>
      </c>
      <c r="F292" s="162">
        <v>0.95428284216926418</v>
      </c>
      <c r="G292" s="163">
        <v>28.463105731814569</v>
      </c>
      <c r="H292" s="164">
        <v>-8.5723790024741628</v>
      </c>
    </row>
    <row r="293" spans="1:8" ht="15" x14ac:dyDescent="0.25">
      <c r="A293" s="149" t="s">
        <v>1066</v>
      </c>
      <c r="B293" s="160">
        <v>444</v>
      </c>
      <c r="C293" s="161">
        <v>1658110.4100000001</v>
      </c>
      <c r="D293" s="161">
        <v>1496845.9900000002</v>
      </c>
      <c r="E293" s="161">
        <v>1427961.3</v>
      </c>
      <c r="F293" s="162">
        <v>0.95398010853474635</v>
      </c>
      <c r="G293" s="163">
        <v>26.067537306508221</v>
      </c>
      <c r="H293" s="164">
        <v>-3.9324626934917633</v>
      </c>
    </row>
    <row r="294" spans="1:8" ht="15" x14ac:dyDescent="0.25">
      <c r="A294" s="149" t="s">
        <v>1053</v>
      </c>
      <c r="B294" s="160">
        <v>416</v>
      </c>
      <c r="C294" s="161">
        <v>1212807.42</v>
      </c>
      <c r="D294" s="161">
        <v>1073502.3599999999</v>
      </c>
      <c r="E294" s="161">
        <v>1023915.7200000002</v>
      </c>
      <c r="F294" s="162">
        <v>0.95380854123133951</v>
      </c>
      <c r="G294" s="163">
        <v>13.377102824439497</v>
      </c>
      <c r="H294" s="164">
        <v>-19.218195155749726</v>
      </c>
    </row>
    <row r="295" spans="1:8" ht="15" x14ac:dyDescent="0.25">
      <c r="A295" s="149" t="s">
        <v>485</v>
      </c>
      <c r="B295" s="160">
        <v>494</v>
      </c>
      <c r="C295" s="161">
        <v>3112212.91</v>
      </c>
      <c r="D295" s="161">
        <v>2817389.69</v>
      </c>
      <c r="E295" s="161">
        <v>2686210.33</v>
      </c>
      <c r="F295" s="162">
        <v>0.9534393980124205</v>
      </c>
      <c r="G295" s="163">
        <v>36.333161670180893</v>
      </c>
      <c r="H295" s="164">
        <v>1.9989461808078148</v>
      </c>
    </row>
    <row r="296" spans="1:8" ht="15" x14ac:dyDescent="0.25">
      <c r="A296" s="149" t="s">
        <v>429</v>
      </c>
      <c r="B296" s="160">
        <v>692</v>
      </c>
      <c r="C296" s="161">
        <v>2896123.91</v>
      </c>
      <c r="D296" s="161">
        <v>2554122.81</v>
      </c>
      <c r="E296" s="161">
        <v>2434817.7100000004</v>
      </c>
      <c r="F296" s="162">
        <v>0.95328920773390702</v>
      </c>
      <c r="G296" s="163">
        <v>16.935479071244316</v>
      </c>
      <c r="H296" s="164">
        <v>-17.110101823598121</v>
      </c>
    </row>
    <row r="297" spans="1:8" ht="15" x14ac:dyDescent="0.25">
      <c r="A297" s="149" t="s">
        <v>1239</v>
      </c>
      <c r="B297" s="160">
        <v>281</v>
      </c>
      <c r="C297" s="161">
        <v>731991.91999999981</v>
      </c>
      <c r="D297" s="161">
        <v>641160.26999999979</v>
      </c>
      <c r="E297" s="161">
        <v>611107.27999999991</v>
      </c>
      <c r="F297" s="162">
        <v>0.95312717988592788</v>
      </c>
      <c r="G297" s="163">
        <v>39.854703105484219</v>
      </c>
      <c r="H297" s="164">
        <v>7.2309660588563078</v>
      </c>
    </row>
    <row r="298" spans="1:8" ht="15" x14ac:dyDescent="0.25">
      <c r="A298" s="149" t="s">
        <v>1180</v>
      </c>
      <c r="B298" s="160">
        <v>455</v>
      </c>
      <c r="C298" s="161">
        <v>1525101.24</v>
      </c>
      <c r="D298" s="161">
        <v>1344700.93</v>
      </c>
      <c r="E298" s="161">
        <v>1281432.4399999997</v>
      </c>
      <c r="F298" s="162">
        <v>0.95294976854072655</v>
      </c>
      <c r="G298" s="163">
        <v>32.600696233349609</v>
      </c>
      <c r="H298" s="164">
        <v>2.6006962333496095</v>
      </c>
    </row>
    <row r="299" spans="1:8" ht="15" x14ac:dyDescent="0.25">
      <c r="A299" s="149" t="s">
        <v>1062</v>
      </c>
      <c r="B299" s="160">
        <v>655</v>
      </c>
      <c r="C299" s="161">
        <v>5175448.419999999</v>
      </c>
      <c r="D299" s="161">
        <v>4540950.2199999988</v>
      </c>
      <c r="E299" s="161">
        <v>4322276.2500000009</v>
      </c>
      <c r="F299" s="162">
        <v>0.9518440063410345</v>
      </c>
      <c r="G299" s="163">
        <v>20.276020529691966</v>
      </c>
      <c r="H299" s="164">
        <v>-29.449157667791361</v>
      </c>
    </row>
    <row r="300" spans="1:8" ht="15" x14ac:dyDescent="0.25">
      <c r="A300" s="149" t="s">
        <v>1330</v>
      </c>
      <c r="B300" s="160">
        <v>587</v>
      </c>
      <c r="C300" s="161">
        <v>1848412.6199999999</v>
      </c>
      <c r="D300" s="161">
        <v>1649768.6599999997</v>
      </c>
      <c r="E300" s="161">
        <v>1569125.28</v>
      </c>
      <c r="F300" s="162">
        <v>0.9511183707417501</v>
      </c>
      <c r="G300" s="163">
        <v>43.766501875490768</v>
      </c>
      <c r="H300" s="164">
        <v>12.345447381996173</v>
      </c>
    </row>
    <row r="301" spans="1:8" ht="15" x14ac:dyDescent="0.25">
      <c r="A301" s="149" t="s">
        <v>910</v>
      </c>
      <c r="B301" s="160">
        <v>252</v>
      </c>
      <c r="C301" s="161">
        <v>889494.47</v>
      </c>
      <c r="D301" s="161">
        <v>779110.23</v>
      </c>
      <c r="E301" s="161">
        <v>740932.66999999993</v>
      </c>
      <c r="F301" s="162">
        <v>0.95099851275216851</v>
      </c>
      <c r="G301" s="163">
        <v>21.445357902763284</v>
      </c>
      <c r="H301" s="164">
        <v>-8.5546420972367141</v>
      </c>
    </row>
    <row r="302" spans="1:8" ht="15" x14ac:dyDescent="0.25">
      <c r="A302" s="149" t="s">
        <v>822</v>
      </c>
      <c r="B302" s="160">
        <v>554</v>
      </c>
      <c r="C302" s="161">
        <v>1228970.7499999998</v>
      </c>
      <c r="D302" s="161">
        <v>1084123.9299999997</v>
      </c>
      <c r="E302" s="161">
        <v>1030792.44</v>
      </c>
      <c r="F302" s="162">
        <v>0.95080683257309917</v>
      </c>
      <c r="G302" s="163">
        <v>19.126032365933924</v>
      </c>
      <c r="H302" s="164">
        <v>-15.116286107026552</v>
      </c>
    </row>
    <row r="303" spans="1:8" ht="15" x14ac:dyDescent="0.25">
      <c r="A303" s="149" t="s">
        <v>1123</v>
      </c>
      <c r="B303" s="160">
        <v>722</v>
      </c>
      <c r="C303" s="161">
        <v>2837048.99</v>
      </c>
      <c r="D303" s="161">
        <v>2550438.63</v>
      </c>
      <c r="E303" s="161">
        <v>2424942.63</v>
      </c>
      <c r="F303" s="162">
        <v>0.95079434630426685</v>
      </c>
      <c r="G303" s="163">
        <v>27.374558869460746</v>
      </c>
      <c r="H303" s="164">
        <v>-5.4025327601255473</v>
      </c>
    </row>
    <row r="304" spans="1:8" ht="15" x14ac:dyDescent="0.25">
      <c r="A304" s="149" t="s">
        <v>531</v>
      </c>
      <c r="B304" s="160">
        <v>1021</v>
      </c>
      <c r="C304" s="161">
        <v>2023274.5999999994</v>
      </c>
      <c r="D304" s="161">
        <v>1773634.9199999995</v>
      </c>
      <c r="E304" s="161">
        <v>1685999.5800000005</v>
      </c>
      <c r="F304" s="162">
        <v>0.95058997823520586</v>
      </c>
      <c r="G304" s="163">
        <v>30.082681254285959</v>
      </c>
      <c r="H304" s="164">
        <v>-14.88110354096292</v>
      </c>
    </row>
    <row r="305" spans="1:8" ht="15" x14ac:dyDescent="0.25">
      <c r="A305" s="149" t="s">
        <v>1078</v>
      </c>
      <c r="B305" s="160">
        <v>1268</v>
      </c>
      <c r="C305" s="161">
        <v>3046499.1700000009</v>
      </c>
      <c r="D305" s="161">
        <v>2324160.7300000009</v>
      </c>
      <c r="E305" s="161">
        <v>2208604.9299999997</v>
      </c>
      <c r="F305" s="162">
        <v>0.95028063312987776</v>
      </c>
      <c r="G305" s="163">
        <v>50.305651694800865</v>
      </c>
      <c r="H305" s="164">
        <v>22.233631308610729</v>
      </c>
    </row>
    <row r="306" spans="1:8" ht="15" x14ac:dyDescent="0.25">
      <c r="A306" s="149" t="s">
        <v>1195</v>
      </c>
      <c r="B306" s="160">
        <v>405</v>
      </c>
      <c r="C306" s="161">
        <v>980025.0199999999</v>
      </c>
      <c r="D306" s="161">
        <v>876702.69</v>
      </c>
      <c r="E306" s="161">
        <v>832629.27</v>
      </c>
      <c r="F306" s="162">
        <v>0.94972820261336266</v>
      </c>
      <c r="G306" s="163">
        <v>13.976354926845172</v>
      </c>
      <c r="H306" s="164">
        <v>-20.076223935773953</v>
      </c>
    </row>
    <row r="307" spans="1:8" ht="15" x14ac:dyDescent="0.25">
      <c r="A307" s="149" t="s">
        <v>1072</v>
      </c>
      <c r="B307" s="160">
        <v>717</v>
      </c>
      <c r="C307" s="161">
        <v>3596316.0999999987</v>
      </c>
      <c r="D307" s="161">
        <v>3371204.5299999989</v>
      </c>
      <c r="E307" s="161">
        <v>3201580.31</v>
      </c>
      <c r="F307" s="162">
        <v>0.94968438773425623</v>
      </c>
      <c r="G307" s="163">
        <v>36.283287162020308</v>
      </c>
      <c r="H307" s="164">
        <v>6.2275340299053763</v>
      </c>
    </row>
    <row r="308" spans="1:8" ht="15" x14ac:dyDescent="0.25">
      <c r="A308" s="149" t="s">
        <v>1034</v>
      </c>
      <c r="B308" s="160">
        <v>812</v>
      </c>
      <c r="C308" s="161">
        <v>3049955.5399999996</v>
      </c>
      <c r="D308" s="161">
        <v>2731274.5599999996</v>
      </c>
      <c r="E308" s="161">
        <v>2593820.5399999991</v>
      </c>
      <c r="F308" s="162">
        <v>0.94967403789679772</v>
      </c>
      <c r="G308" s="163">
        <v>40.619248323170417</v>
      </c>
      <c r="H308" s="164">
        <v>-4.3613830893636152</v>
      </c>
    </row>
    <row r="309" spans="1:8" ht="15" x14ac:dyDescent="0.25">
      <c r="A309" s="149" t="s">
        <v>426</v>
      </c>
      <c r="B309" s="160">
        <v>2591</v>
      </c>
      <c r="C309" s="161">
        <v>8850196.6500000004</v>
      </c>
      <c r="D309" s="161">
        <v>6696523.7400000002</v>
      </c>
      <c r="E309" s="161">
        <v>6359018.4899999984</v>
      </c>
      <c r="F309" s="162">
        <v>0.94959993227769823</v>
      </c>
      <c r="G309" s="163">
        <v>48.801411682952988</v>
      </c>
      <c r="H309" s="164">
        <v>15.305887030059573</v>
      </c>
    </row>
    <row r="310" spans="1:8" ht="15" x14ac:dyDescent="0.25">
      <c r="A310" s="149" t="s">
        <v>1084</v>
      </c>
      <c r="B310" s="160">
        <v>1261</v>
      </c>
      <c r="C310" s="161">
        <v>4004751.1600000011</v>
      </c>
      <c r="D310" s="161">
        <v>2618528.5900000012</v>
      </c>
      <c r="E310" s="161">
        <v>2486275.4699999997</v>
      </c>
      <c r="F310" s="162">
        <v>0.94949334503924532</v>
      </c>
      <c r="G310" s="163">
        <v>43.4321334594513</v>
      </c>
      <c r="H310" s="164">
        <v>13.432133459451299</v>
      </c>
    </row>
    <row r="311" spans="1:8" ht="15" x14ac:dyDescent="0.25">
      <c r="A311" s="149" t="s">
        <v>1065</v>
      </c>
      <c r="B311" s="160">
        <v>499</v>
      </c>
      <c r="C311" s="161">
        <v>2191048.3299999996</v>
      </c>
      <c r="D311" s="161">
        <v>2001638.7999999998</v>
      </c>
      <c r="E311" s="161">
        <v>1900069.0799999998</v>
      </c>
      <c r="F311" s="162">
        <v>0.949256719044415</v>
      </c>
      <c r="G311" s="163">
        <v>27.085901708373683</v>
      </c>
      <c r="H311" s="164">
        <v>-17.229698959155726</v>
      </c>
    </row>
    <row r="312" spans="1:8" ht="15" x14ac:dyDescent="0.25">
      <c r="A312" s="149" t="s">
        <v>883</v>
      </c>
      <c r="B312" s="160">
        <v>681</v>
      </c>
      <c r="C312" s="161">
        <v>1476016.2800000003</v>
      </c>
      <c r="D312" s="161">
        <v>1341865.3800000004</v>
      </c>
      <c r="E312" s="161">
        <v>1272236.8599999996</v>
      </c>
      <c r="F312" s="162">
        <v>0.94811065175554299</v>
      </c>
      <c r="G312" s="163">
        <v>16.377887188396667</v>
      </c>
      <c r="H312" s="164">
        <v>-21.504788793809983</v>
      </c>
    </row>
    <row r="313" spans="1:8" ht="15" x14ac:dyDescent="0.25">
      <c r="A313" s="149" t="s">
        <v>606</v>
      </c>
      <c r="B313" s="160">
        <v>577</v>
      </c>
      <c r="C313" s="161">
        <v>2662210.5900000008</v>
      </c>
      <c r="D313" s="161">
        <v>2357192.8900000006</v>
      </c>
      <c r="E313" s="161">
        <v>2234763.19</v>
      </c>
      <c r="F313" s="162">
        <v>0.94806122972821261</v>
      </c>
      <c r="G313" s="163">
        <v>25.022160240611445</v>
      </c>
      <c r="H313" s="164">
        <v>-5.2206043719558464</v>
      </c>
    </row>
    <row r="314" spans="1:8" ht="15" x14ac:dyDescent="0.25">
      <c r="A314" s="149" t="s">
        <v>673</v>
      </c>
      <c r="B314" s="160">
        <v>449</v>
      </c>
      <c r="C314" s="161">
        <v>1524447.1800000002</v>
      </c>
      <c r="D314" s="161">
        <v>1376821.9100000001</v>
      </c>
      <c r="E314" s="161">
        <v>1305231.3700000001</v>
      </c>
      <c r="F314" s="162">
        <v>0.94800305000956875</v>
      </c>
      <c r="G314" s="163">
        <v>16.921891687295261</v>
      </c>
      <c r="H314" s="164">
        <v>-13.078108312704737</v>
      </c>
    </row>
    <row r="315" spans="1:8" ht="15" x14ac:dyDescent="0.25">
      <c r="A315" s="149" t="s">
        <v>873</v>
      </c>
      <c r="B315" s="160">
        <v>267</v>
      </c>
      <c r="C315" s="161">
        <v>906653.17</v>
      </c>
      <c r="D315" s="161">
        <v>817388.86</v>
      </c>
      <c r="E315" s="161">
        <v>774879.77000000014</v>
      </c>
      <c r="F315" s="162">
        <v>0.94799404288431355</v>
      </c>
      <c r="G315" s="163">
        <v>23.608817133011481</v>
      </c>
      <c r="H315" s="164">
        <v>-1.3906603988383903</v>
      </c>
    </row>
    <row r="316" spans="1:8" ht="15" x14ac:dyDescent="0.25">
      <c r="A316" s="149" t="s">
        <v>1272</v>
      </c>
      <c r="B316" s="160">
        <v>236</v>
      </c>
      <c r="C316" s="161">
        <v>920400.48</v>
      </c>
      <c r="D316" s="161">
        <v>770740.12</v>
      </c>
      <c r="E316" s="161">
        <v>730301.17999999982</v>
      </c>
      <c r="F316" s="162">
        <v>0.94753232775789564</v>
      </c>
      <c r="G316" s="163">
        <v>22.427359079441718</v>
      </c>
      <c r="H316" s="164">
        <v>-7.5726409205582792</v>
      </c>
    </row>
    <row r="317" spans="1:8" ht="15" x14ac:dyDescent="0.25">
      <c r="A317" s="149" t="s">
        <v>895</v>
      </c>
      <c r="B317" s="160">
        <v>437</v>
      </c>
      <c r="C317" s="161">
        <v>2149624.3400000003</v>
      </c>
      <c r="D317" s="161">
        <v>1900880.3400000003</v>
      </c>
      <c r="E317" s="161">
        <v>1801002.1300000001</v>
      </c>
      <c r="F317" s="162">
        <v>0.9474568662223104</v>
      </c>
      <c r="G317" s="163">
        <v>57.769714681014818</v>
      </c>
      <c r="H317" s="164">
        <v>26.752236239720613</v>
      </c>
    </row>
    <row r="318" spans="1:8" ht="15" x14ac:dyDescent="0.25">
      <c r="A318" s="149" t="s">
        <v>934</v>
      </c>
      <c r="B318" s="160">
        <v>357</v>
      </c>
      <c r="C318" s="161">
        <v>1694554.38</v>
      </c>
      <c r="D318" s="161">
        <v>1517496.2699999998</v>
      </c>
      <c r="E318" s="161">
        <v>1436939.0100000002</v>
      </c>
      <c r="F318" s="162">
        <v>0.94691436045506749</v>
      </c>
      <c r="G318" s="163">
        <v>36.870521136453796</v>
      </c>
      <c r="H318" s="164">
        <v>7.721652639940511</v>
      </c>
    </row>
    <row r="319" spans="1:8" ht="15" x14ac:dyDescent="0.25">
      <c r="A319" s="149" t="s">
        <v>718</v>
      </c>
      <c r="B319" s="160">
        <v>417</v>
      </c>
      <c r="C319" s="161">
        <v>2336338.2599999993</v>
      </c>
      <c r="D319" s="161">
        <v>2085011.2699999993</v>
      </c>
      <c r="E319" s="161">
        <v>1973810.7099999997</v>
      </c>
      <c r="F319" s="162">
        <v>0.94666668636280338</v>
      </c>
      <c r="G319" s="163">
        <v>18.911577083295899</v>
      </c>
      <c r="H319" s="164">
        <v>-11.081330037975116</v>
      </c>
    </row>
    <row r="320" spans="1:8" ht="15" x14ac:dyDescent="0.25">
      <c r="A320" s="149" t="s">
        <v>302</v>
      </c>
      <c r="B320" s="160">
        <v>1547</v>
      </c>
      <c r="C320" s="161">
        <v>4107862.2299999995</v>
      </c>
      <c r="D320" s="161">
        <v>3708274.9899999998</v>
      </c>
      <c r="E320" s="161">
        <v>3510316.3800000008</v>
      </c>
      <c r="F320" s="162">
        <v>0.94661706304580207</v>
      </c>
      <c r="G320" s="163">
        <v>26.078490523409737</v>
      </c>
      <c r="H320" s="164">
        <v>-9.3754275077621383</v>
      </c>
    </row>
    <row r="321" spans="1:8" ht="15" x14ac:dyDescent="0.25">
      <c r="A321" s="149" t="s">
        <v>1035</v>
      </c>
      <c r="B321" s="160">
        <v>1193</v>
      </c>
      <c r="C321" s="161">
        <v>3864625.7199999988</v>
      </c>
      <c r="D321" s="161">
        <v>3406572.5399999986</v>
      </c>
      <c r="E321" s="161">
        <v>3224305.47</v>
      </c>
      <c r="F321" s="162">
        <v>0.94649546784640071</v>
      </c>
      <c r="G321" s="163">
        <v>36.26966406194758</v>
      </c>
      <c r="H321" s="164">
        <v>-3.3090426602787111</v>
      </c>
    </row>
    <row r="322" spans="1:8" ht="15" x14ac:dyDescent="0.25">
      <c r="A322" s="149" t="s">
        <v>740</v>
      </c>
      <c r="B322" s="160">
        <v>539</v>
      </c>
      <c r="C322" s="161">
        <v>1267031.8200000005</v>
      </c>
      <c r="D322" s="161">
        <v>1110514.6000000006</v>
      </c>
      <c r="E322" s="161">
        <v>1050892.17</v>
      </c>
      <c r="F322" s="162">
        <v>0.94631098951783199</v>
      </c>
      <c r="G322" s="163">
        <v>20.481615254588856</v>
      </c>
      <c r="H322" s="164">
        <v>-9.9690864287246495</v>
      </c>
    </row>
    <row r="323" spans="1:8" ht="15" x14ac:dyDescent="0.25">
      <c r="A323" s="149" t="s">
        <v>747</v>
      </c>
      <c r="B323" s="160">
        <v>335</v>
      </c>
      <c r="C323" s="161">
        <v>959573.58</v>
      </c>
      <c r="D323" s="161">
        <v>753087.85999999987</v>
      </c>
      <c r="E323" s="161">
        <v>712233.14</v>
      </c>
      <c r="F323" s="162">
        <v>0.94575039358621471</v>
      </c>
      <c r="G323" s="163">
        <v>36.141297707657905</v>
      </c>
      <c r="H323" s="164">
        <v>-7.1816368162818174</v>
      </c>
    </row>
    <row r="324" spans="1:8" ht="15" x14ac:dyDescent="0.25">
      <c r="A324" s="149" t="s">
        <v>525</v>
      </c>
      <c r="B324" s="160">
        <v>787</v>
      </c>
      <c r="C324" s="161">
        <v>3927133.9499999997</v>
      </c>
      <c r="D324" s="161">
        <v>3493067.7399999998</v>
      </c>
      <c r="E324" s="161">
        <v>3301813.5199999996</v>
      </c>
      <c r="F324" s="162">
        <v>0.94524749182218826</v>
      </c>
      <c r="G324" s="163">
        <v>34.127687162659619</v>
      </c>
      <c r="H324" s="164">
        <v>-7.2262490887129163</v>
      </c>
    </row>
    <row r="325" spans="1:8" ht="15" x14ac:dyDescent="0.25">
      <c r="A325" s="149" t="s">
        <v>437</v>
      </c>
      <c r="B325" s="160">
        <v>418</v>
      </c>
      <c r="C325" s="161">
        <v>1416485.7600000002</v>
      </c>
      <c r="D325" s="161">
        <v>1263745.4800000004</v>
      </c>
      <c r="E325" s="161">
        <v>1194225.5300000007</v>
      </c>
      <c r="F325" s="162">
        <v>0.94498896249266928</v>
      </c>
      <c r="G325" s="163">
        <v>23.104266553403871</v>
      </c>
      <c r="H325" s="164">
        <v>-7.8142265891770029</v>
      </c>
    </row>
    <row r="326" spans="1:8" ht="15" x14ac:dyDescent="0.25">
      <c r="A326" s="149" t="s">
        <v>614</v>
      </c>
      <c r="B326" s="160">
        <v>374</v>
      </c>
      <c r="C326" s="161">
        <v>1931771.2999999998</v>
      </c>
      <c r="D326" s="161">
        <v>1606580.3599999999</v>
      </c>
      <c r="E326" s="161">
        <v>1517915.37</v>
      </c>
      <c r="F326" s="162">
        <v>0.94481135696193885</v>
      </c>
      <c r="G326" s="163">
        <v>27.975441535979698</v>
      </c>
      <c r="H326" s="164">
        <v>-6.0330626733162322</v>
      </c>
    </row>
    <row r="327" spans="1:8" ht="15" x14ac:dyDescent="0.25">
      <c r="A327" s="149" t="s">
        <v>942</v>
      </c>
      <c r="B327" s="160">
        <v>341</v>
      </c>
      <c r="C327" s="161">
        <v>573896.8899999999</v>
      </c>
      <c r="D327" s="161">
        <v>507698.49999999988</v>
      </c>
      <c r="E327" s="161">
        <v>479462.52999999991</v>
      </c>
      <c r="F327" s="162">
        <v>0.94438437379665297</v>
      </c>
      <c r="G327" s="163">
        <v>32.531724721012075</v>
      </c>
      <c r="H327" s="164">
        <v>2.5317247210120879</v>
      </c>
    </row>
    <row r="328" spans="1:8" ht="15" x14ac:dyDescent="0.25">
      <c r="A328" s="149" t="s">
        <v>1012</v>
      </c>
      <c r="B328" s="160">
        <v>659</v>
      </c>
      <c r="C328" s="161">
        <v>2243447.9900000002</v>
      </c>
      <c r="D328" s="161">
        <v>1885219.7</v>
      </c>
      <c r="E328" s="161">
        <v>1779900.5700000005</v>
      </c>
      <c r="F328" s="162">
        <v>0.94413429373775404</v>
      </c>
      <c r="G328" s="163">
        <v>12.659634448007401</v>
      </c>
      <c r="H328" s="164">
        <v>-15.722836180674969</v>
      </c>
    </row>
    <row r="329" spans="1:8" ht="15" x14ac:dyDescent="0.25">
      <c r="A329" s="149" t="s">
        <v>1094</v>
      </c>
      <c r="B329" s="160">
        <v>1014</v>
      </c>
      <c r="C329" s="161">
        <v>5991692.8200000012</v>
      </c>
      <c r="D329" s="161">
        <v>5349691.4900000021</v>
      </c>
      <c r="E329" s="161">
        <v>5049901.8600000003</v>
      </c>
      <c r="F329" s="162">
        <v>0.94396132364634699</v>
      </c>
      <c r="G329" s="163">
        <v>45.610954235455182</v>
      </c>
      <c r="H329" s="164">
        <v>6.1346529395721756</v>
      </c>
    </row>
    <row r="330" spans="1:8" ht="15" x14ac:dyDescent="0.25">
      <c r="A330" s="149" t="s">
        <v>1242</v>
      </c>
      <c r="B330" s="160">
        <v>554</v>
      </c>
      <c r="C330" s="161">
        <v>2823518.689999999</v>
      </c>
      <c r="D330" s="161">
        <v>2536248.709999999</v>
      </c>
      <c r="E330" s="161">
        <v>2393579.6</v>
      </c>
      <c r="F330" s="162">
        <v>0.94374798124589332</v>
      </c>
      <c r="G330" s="163">
        <v>39.760243778815621</v>
      </c>
      <c r="H330" s="164">
        <v>1.6819825461413529</v>
      </c>
    </row>
    <row r="331" spans="1:8" ht="15" x14ac:dyDescent="0.25">
      <c r="A331" s="149" t="s">
        <v>605</v>
      </c>
      <c r="B331" s="160">
        <v>505</v>
      </c>
      <c r="C331" s="161">
        <v>1407530.0400000003</v>
      </c>
      <c r="D331" s="161">
        <v>1237568.6000000001</v>
      </c>
      <c r="E331" s="161">
        <v>1167858.8</v>
      </c>
      <c r="F331" s="162">
        <v>0.9436719709921535</v>
      </c>
      <c r="G331" s="163">
        <v>25.022515692821763</v>
      </c>
      <c r="H331" s="164">
        <v>-4.9774843071782309</v>
      </c>
    </row>
    <row r="332" spans="1:8" ht="15" x14ac:dyDescent="0.25">
      <c r="A332" s="149" t="s">
        <v>1131</v>
      </c>
      <c r="B332" s="160">
        <v>709</v>
      </c>
      <c r="C332" s="161">
        <v>1888739.5899999996</v>
      </c>
      <c r="D332" s="161">
        <v>1688516.4499999997</v>
      </c>
      <c r="E332" s="161">
        <v>1593232.14</v>
      </c>
      <c r="F332" s="162">
        <v>0.94356921426498397</v>
      </c>
      <c r="G332" s="163">
        <v>26.909501938618941</v>
      </c>
      <c r="H332" s="164">
        <v>-3.1248797491619764</v>
      </c>
    </row>
    <row r="333" spans="1:8" ht="15" x14ac:dyDescent="0.25">
      <c r="A333" s="149" t="s">
        <v>1118</v>
      </c>
      <c r="B333" s="160">
        <v>822</v>
      </c>
      <c r="C333" s="161">
        <v>3033593.3699999987</v>
      </c>
      <c r="D333" s="161">
        <v>2687266.2599999988</v>
      </c>
      <c r="E333" s="161">
        <v>2535252.3000000003</v>
      </c>
      <c r="F333" s="162">
        <v>0.94343174613445313</v>
      </c>
      <c r="G333" s="163">
        <v>27.967243729549125</v>
      </c>
      <c r="H333" s="164">
        <v>-2.0380643575394841</v>
      </c>
    </row>
    <row r="334" spans="1:8" ht="15" x14ac:dyDescent="0.25">
      <c r="A334" s="149" t="s">
        <v>560</v>
      </c>
      <c r="B334" s="160">
        <v>970</v>
      </c>
      <c r="C334" s="161">
        <v>1983694.3300000003</v>
      </c>
      <c r="D334" s="161">
        <v>1800084.4100000004</v>
      </c>
      <c r="E334" s="161">
        <v>1697386.58</v>
      </c>
      <c r="F334" s="162">
        <v>0.94294832540658458</v>
      </c>
      <c r="G334" s="163">
        <v>54.6348856133881</v>
      </c>
      <c r="H334" s="164">
        <v>24.634885613388086</v>
      </c>
    </row>
    <row r="335" spans="1:8" ht="15" x14ac:dyDescent="0.25">
      <c r="A335" s="149" t="s">
        <v>425</v>
      </c>
      <c r="B335" s="160">
        <v>553</v>
      </c>
      <c r="C335" s="161">
        <v>1617362.25</v>
      </c>
      <c r="D335" s="161">
        <v>1423754.23</v>
      </c>
      <c r="E335" s="161">
        <v>1342311.8600000003</v>
      </c>
      <c r="F335" s="162">
        <v>0.94279745177649121</v>
      </c>
      <c r="G335" s="163">
        <v>29.796608285946299</v>
      </c>
      <c r="H335" s="164">
        <v>-1.5880684388797695</v>
      </c>
    </row>
    <row r="336" spans="1:8" ht="15" x14ac:dyDescent="0.25">
      <c r="A336" s="149" t="s">
        <v>976</v>
      </c>
      <c r="B336" s="160">
        <v>690</v>
      </c>
      <c r="C336" s="161">
        <v>2639671.5900000008</v>
      </c>
      <c r="D336" s="161">
        <v>2375698.7000000007</v>
      </c>
      <c r="E336" s="161">
        <v>2237631.42</v>
      </c>
      <c r="F336" s="162">
        <v>0.94188350568192813</v>
      </c>
      <c r="G336" s="163">
        <v>41.218408861098332</v>
      </c>
      <c r="H336" s="164">
        <v>-3.44061949666402</v>
      </c>
    </row>
    <row r="337" spans="1:8" ht="15" x14ac:dyDescent="0.25">
      <c r="A337" s="149" t="s">
        <v>1293</v>
      </c>
      <c r="B337" s="160">
        <v>561</v>
      </c>
      <c r="C337" s="161">
        <v>2038944.8899999997</v>
      </c>
      <c r="D337" s="161">
        <v>1846204.7899999996</v>
      </c>
      <c r="E337" s="161">
        <v>1736476.8199999998</v>
      </c>
      <c r="F337" s="162">
        <v>0.94056565631594979</v>
      </c>
      <c r="G337" s="163">
        <v>20.234373949201345</v>
      </c>
      <c r="H337" s="164">
        <v>-16.37368039845185</v>
      </c>
    </row>
    <row r="338" spans="1:8" ht="15" x14ac:dyDescent="0.25">
      <c r="A338" s="149" t="s">
        <v>686</v>
      </c>
      <c r="B338" s="160">
        <v>285</v>
      </c>
      <c r="C338" s="161">
        <v>2077709.94</v>
      </c>
      <c r="D338" s="161">
        <v>1850327.3499999999</v>
      </c>
      <c r="E338" s="161">
        <v>1739691.54</v>
      </c>
      <c r="F338" s="162">
        <v>0.9402074395106359</v>
      </c>
      <c r="G338" s="163">
        <v>25.480571831716784</v>
      </c>
      <c r="H338" s="164">
        <v>-4.51942816828321</v>
      </c>
    </row>
    <row r="339" spans="1:8" ht="15" x14ac:dyDescent="0.25">
      <c r="A339" s="149" t="s">
        <v>957</v>
      </c>
      <c r="B339" s="160">
        <v>397</v>
      </c>
      <c r="C339" s="161">
        <v>1234421.26</v>
      </c>
      <c r="D339" s="161">
        <v>1112719.99</v>
      </c>
      <c r="E339" s="161">
        <v>1044702.52</v>
      </c>
      <c r="F339" s="162">
        <v>0.93887278865188717</v>
      </c>
      <c r="G339" s="163">
        <v>32.38434298981111</v>
      </c>
      <c r="H339" s="164">
        <v>-4.6419037450010148</v>
      </c>
    </row>
    <row r="340" spans="1:8" ht="15" x14ac:dyDescent="0.25">
      <c r="A340" s="149" t="s">
        <v>793</v>
      </c>
      <c r="B340" s="160">
        <v>832</v>
      </c>
      <c r="C340" s="161">
        <v>3983121.0699999994</v>
      </c>
      <c r="D340" s="161">
        <v>3558836.6099999994</v>
      </c>
      <c r="E340" s="161">
        <v>3339588.56</v>
      </c>
      <c r="F340" s="162">
        <v>0.93839333635493893</v>
      </c>
      <c r="G340" s="163">
        <v>26.574224427813945</v>
      </c>
      <c r="H340" s="164">
        <v>-4.9716041966558908</v>
      </c>
    </row>
    <row r="341" spans="1:8" ht="15" x14ac:dyDescent="0.25">
      <c r="A341" s="149" t="s">
        <v>999</v>
      </c>
      <c r="B341" s="160">
        <v>1576</v>
      </c>
      <c r="C341" s="161">
        <v>7070637.2599999988</v>
      </c>
      <c r="D341" s="161">
        <v>6471434.7499999991</v>
      </c>
      <c r="E341" s="161">
        <v>6069744.8799999999</v>
      </c>
      <c r="F341" s="162">
        <v>0.9379287769223047</v>
      </c>
      <c r="G341" s="163">
        <v>37.955152469274786</v>
      </c>
      <c r="H341" s="164">
        <v>7.2269140511223604</v>
      </c>
    </row>
    <row r="342" spans="1:8" ht="15" x14ac:dyDescent="0.25">
      <c r="A342" s="149" t="s">
        <v>989</v>
      </c>
      <c r="B342" s="160">
        <v>386</v>
      </c>
      <c r="C342" s="161">
        <v>2057800.0999999996</v>
      </c>
      <c r="D342" s="161">
        <v>1847097.9299999995</v>
      </c>
      <c r="E342" s="161">
        <v>1732374.16</v>
      </c>
      <c r="F342" s="162">
        <v>0.93788971979412072</v>
      </c>
      <c r="G342" s="163">
        <v>24.624450569038725</v>
      </c>
      <c r="H342" s="164">
        <v>-42.036934965596565</v>
      </c>
    </row>
    <row r="343" spans="1:8" ht="15" x14ac:dyDescent="0.25">
      <c r="A343" s="149" t="s">
        <v>389</v>
      </c>
      <c r="B343" s="160">
        <v>568</v>
      </c>
      <c r="C343" s="161">
        <v>1616723.38</v>
      </c>
      <c r="D343" s="161">
        <v>1440421.97</v>
      </c>
      <c r="E343" s="161">
        <v>1350956.6700000002</v>
      </c>
      <c r="F343" s="162">
        <v>0.93788951997170678</v>
      </c>
      <c r="G343" s="163">
        <v>16.787321506025801</v>
      </c>
      <c r="H343" s="164">
        <v>-13.597240983309993</v>
      </c>
    </row>
    <row r="344" spans="1:8" ht="15" x14ac:dyDescent="0.25">
      <c r="A344" s="149" t="s">
        <v>991</v>
      </c>
      <c r="B344" s="160">
        <v>755</v>
      </c>
      <c r="C344" s="161">
        <v>2476822.69</v>
      </c>
      <c r="D344" s="161">
        <v>2172525.5499999998</v>
      </c>
      <c r="E344" s="161">
        <v>2036917.5399999996</v>
      </c>
      <c r="F344" s="162">
        <v>0.93758047632627373</v>
      </c>
      <c r="G344" s="163">
        <v>36.321702590866792</v>
      </c>
      <c r="H344" s="164">
        <v>-2.3894421813462312</v>
      </c>
    </row>
    <row r="345" spans="1:8" ht="15" x14ac:dyDescent="0.25">
      <c r="A345" s="149" t="s">
        <v>1101</v>
      </c>
      <c r="B345" s="160">
        <v>618</v>
      </c>
      <c r="C345" s="161">
        <v>2347511.0300000007</v>
      </c>
      <c r="D345" s="161">
        <v>2051104.9500000007</v>
      </c>
      <c r="E345" s="161">
        <v>1922658.0900000005</v>
      </c>
      <c r="F345" s="162">
        <v>0.93737674905421098</v>
      </c>
      <c r="G345" s="163">
        <v>43.879158561156345</v>
      </c>
      <c r="H345" s="164">
        <v>4.0809818348929641</v>
      </c>
    </row>
    <row r="346" spans="1:8" ht="15" x14ac:dyDescent="0.25">
      <c r="A346" s="149" t="s">
        <v>1162</v>
      </c>
      <c r="B346" s="160">
        <v>486</v>
      </c>
      <c r="C346" s="161">
        <v>1592964.2499999998</v>
      </c>
      <c r="D346" s="161">
        <v>1420267.8699999999</v>
      </c>
      <c r="E346" s="161">
        <v>1330962.2599999995</v>
      </c>
      <c r="F346" s="162">
        <v>0.93712058697772249</v>
      </c>
      <c r="G346" s="163">
        <v>53.661124020150666</v>
      </c>
      <c r="H346" s="164">
        <v>5.4338008276808694</v>
      </c>
    </row>
    <row r="347" spans="1:8" ht="15" x14ac:dyDescent="0.25">
      <c r="A347" s="149" t="s">
        <v>787</v>
      </c>
      <c r="B347" s="160">
        <v>608</v>
      </c>
      <c r="C347" s="161">
        <v>2210151.9900000007</v>
      </c>
      <c r="D347" s="161">
        <v>1971103.9300000009</v>
      </c>
      <c r="E347" s="161">
        <v>1846768.59</v>
      </c>
      <c r="F347" s="162">
        <v>0.93692096184902807</v>
      </c>
      <c r="G347" s="163">
        <v>32.375330251853583</v>
      </c>
      <c r="H347" s="164">
        <v>2.3753302518535904</v>
      </c>
    </row>
    <row r="348" spans="1:8" ht="15" x14ac:dyDescent="0.25">
      <c r="A348" s="149" t="s">
        <v>894</v>
      </c>
      <c r="B348" s="160">
        <v>426</v>
      </c>
      <c r="C348" s="161">
        <v>1339659.82</v>
      </c>
      <c r="D348" s="161">
        <v>1147824.9400000002</v>
      </c>
      <c r="E348" s="161">
        <v>1074779.2799999998</v>
      </c>
      <c r="F348" s="162">
        <v>0.93636167201594311</v>
      </c>
      <c r="G348" s="163">
        <v>37.155578529574939</v>
      </c>
      <c r="H348" s="164">
        <v>10.846513351094746</v>
      </c>
    </row>
    <row r="349" spans="1:8" ht="15" x14ac:dyDescent="0.25">
      <c r="A349" s="149" t="s">
        <v>706</v>
      </c>
      <c r="B349" s="160">
        <v>466</v>
      </c>
      <c r="C349" s="161">
        <v>1059399.7899999998</v>
      </c>
      <c r="D349" s="161">
        <v>912843.54999999981</v>
      </c>
      <c r="E349" s="161">
        <v>853468.57000000007</v>
      </c>
      <c r="F349" s="162">
        <v>0.93495601738107281</v>
      </c>
      <c r="G349" s="163">
        <v>13.493910572477203</v>
      </c>
      <c r="H349" s="164">
        <v>-16.506089427522795</v>
      </c>
    </row>
    <row r="350" spans="1:8" ht="15" x14ac:dyDescent="0.25">
      <c r="A350" s="149" t="s">
        <v>772</v>
      </c>
      <c r="B350" s="160">
        <v>385</v>
      </c>
      <c r="C350" s="161">
        <v>455708.03999999992</v>
      </c>
      <c r="D350" s="161">
        <v>398164.78999999992</v>
      </c>
      <c r="E350" s="161">
        <v>372113.83000000013</v>
      </c>
      <c r="F350" s="162">
        <v>0.93457241661172552</v>
      </c>
      <c r="G350" s="163">
        <v>37.365061115841883</v>
      </c>
      <c r="H350" s="164">
        <v>-2.3489269667832562</v>
      </c>
    </row>
    <row r="351" spans="1:8" ht="15" x14ac:dyDescent="0.25">
      <c r="A351" s="149" t="s">
        <v>535</v>
      </c>
      <c r="B351" s="160">
        <v>257</v>
      </c>
      <c r="C351" s="161">
        <v>799978.62000000023</v>
      </c>
      <c r="D351" s="161">
        <v>728633.97000000009</v>
      </c>
      <c r="E351" s="161">
        <v>679706.16000000027</v>
      </c>
      <c r="F351" s="162">
        <v>0.93284994659252596</v>
      </c>
      <c r="G351" s="163">
        <v>31.036182326198134</v>
      </c>
      <c r="H351" s="164">
        <v>0.1146404646384256</v>
      </c>
    </row>
    <row r="352" spans="1:8" ht="15" x14ac:dyDescent="0.25">
      <c r="A352" s="149" t="s">
        <v>1236</v>
      </c>
      <c r="B352" s="160">
        <v>207</v>
      </c>
      <c r="C352" s="161">
        <v>634185.58000000007</v>
      </c>
      <c r="D352" s="161">
        <v>577028.51000000013</v>
      </c>
      <c r="E352" s="161">
        <v>538250.5199999999</v>
      </c>
      <c r="F352" s="162">
        <v>0.93279709870834593</v>
      </c>
      <c r="G352" s="163">
        <v>16.24889265318313</v>
      </c>
      <c r="H352" s="164">
        <v>2.503488710052709</v>
      </c>
    </row>
    <row r="353" spans="1:8" ht="15" x14ac:dyDescent="0.25">
      <c r="A353" s="149" t="s">
        <v>1277</v>
      </c>
      <c r="B353" s="160">
        <v>405</v>
      </c>
      <c r="C353" s="161">
        <v>1410009.38</v>
      </c>
      <c r="D353" s="161">
        <v>1253592.4499999997</v>
      </c>
      <c r="E353" s="161">
        <v>1169145.4499999997</v>
      </c>
      <c r="F353" s="162">
        <v>0.93263600143730918</v>
      </c>
      <c r="G353" s="163">
        <v>28.915570094379618</v>
      </c>
      <c r="H353" s="164">
        <v>-2.3215914752095212</v>
      </c>
    </row>
    <row r="354" spans="1:8" ht="15" x14ac:dyDescent="0.25">
      <c r="A354" s="149" t="s">
        <v>913</v>
      </c>
      <c r="B354" s="160">
        <v>388</v>
      </c>
      <c r="C354" s="161">
        <v>1289426.3500000001</v>
      </c>
      <c r="D354" s="161">
        <v>1140464.7900000003</v>
      </c>
      <c r="E354" s="161">
        <v>1063253.3800000004</v>
      </c>
      <c r="F354" s="162">
        <v>0.93229829567995703</v>
      </c>
      <c r="G354" s="163">
        <v>29.822669155305206</v>
      </c>
      <c r="H354" s="164">
        <v>1.4203578078444488</v>
      </c>
    </row>
    <row r="355" spans="1:8" ht="15" x14ac:dyDescent="0.25">
      <c r="A355" s="149" t="s">
        <v>950</v>
      </c>
      <c r="B355" s="160">
        <v>502</v>
      </c>
      <c r="C355" s="161">
        <v>2020412.76</v>
      </c>
      <c r="D355" s="161">
        <v>1706086.63</v>
      </c>
      <c r="E355" s="161">
        <v>1589004.4200000004</v>
      </c>
      <c r="F355" s="162">
        <v>0.93137381892501003</v>
      </c>
      <c r="G355" s="163">
        <v>29.897035516112663</v>
      </c>
      <c r="H355" s="164">
        <v>-18.881150871814441</v>
      </c>
    </row>
    <row r="356" spans="1:8" ht="15" x14ac:dyDescent="0.25">
      <c r="A356" s="149" t="s">
        <v>687</v>
      </c>
      <c r="B356" s="160">
        <v>520</v>
      </c>
      <c r="C356" s="161">
        <v>4975928.5</v>
      </c>
      <c r="D356" s="161">
        <v>4490610.59</v>
      </c>
      <c r="E356" s="161">
        <v>4180555.8</v>
      </c>
      <c r="F356" s="162">
        <v>0.93095487043778602</v>
      </c>
      <c r="G356" s="163">
        <v>14.271875732408592</v>
      </c>
      <c r="H356" s="164">
        <v>2.1230421227722873</v>
      </c>
    </row>
    <row r="357" spans="1:8" ht="15" x14ac:dyDescent="0.25">
      <c r="A357" s="149" t="s">
        <v>394</v>
      </c>
      <c r="B357" s="160">
        <v>448</v>
      </c>
      <c r="C357" s="161">
        <v>3141102.3800000004</v>
      </c>
      <c r="D357" s="161">
        <v>2691484.47</v>
      </c>
      <c r="E357" s="161">
        <v>2504798.4299999997</v>
      </c>
      <c r="F357" s="162">
        <v>0.93063826223749291</v>
      </c>
      <c r="G357" s="163">
        <v>17.532791750432381</v>
      </c>
      <c r="H357" s="164">
        <v>-13.046864972683649</v>
      </c>
    </row>
    <row r="358" spans="1:8" ht="15" x14ac:dyDescent="0.25">
      <c r="A358" s="149" t="s">
        <v>1181</v>
      </c>
      <c r="B358" s="160">
        <v>240</v>
      </c>
      <c r="C358" s="161">
        <v>1825118.5100000002</v>
      </c>
      <c r="D358" s="161">
        <v>1646502.9100000001</v>
      </c>
      <c r="E358" s="161">
        <v>1529798.82</v>
      </c>
      <c r="F358" s="162">
        <v>0.92912002202291877</v>
      </c>
      <c r="G358" s="163">
        <v>50.889698437602412</v>
      </c>
      <c r="H358" s="164">
        <v>20.889698437602405</v>
      </c>
    </row>
    <row r="359" spans="1:8" ht="15" x14ac:dyDescent="0.25">
      <c r="A359" s="149" t="s">
        <v>1044</v>
      </c>
      <c r="B359" s="160">
        <v>475</v>
      </c>
      <c r="C359" s="161">
        <v>2028318.7499999995</v>
      </c>
      <c r="D359" s="161">
        <v>1792900.5999999996</v>
      </c>
      <c r="E359" s="161">
        <v>1664919.9800000002</v>
      </c>
      <c r="F359" s="162">
        <v>0.92861811747957501</v>
      </c>
      <c r="G359" s="163">
        <v>20.178355935160319</v>
      </c>
      <c r="H359" s="164">
        <v>-9.8216440648396777</v>
      </c>
    </row>
    <row r="360" spans="1:8" ht="15" x14ac:dyDescent="0.25">
      <c r="A360" s="149" t="s">
        <v>761</v>
      </c>
      <c r="B360" s="160">
        <v>589</v>
      </c>
      <c r="C360" s="161">
        <v>1244328.3500000001</v>
      </c>
      <c r="D360" s="161">
        <v>1107396.5</v>
      </c>
      <c r="E360" s="161">
        <v>1028348.1500000001</v>
      </c>
      <c r="F360" s="162">
        <v>0.92861784374431389</v>
      </c>
      <c r="G360" s="163">
        <v>52.921916940289137</v>
      </c>
      <c r="H360" s="164">
        <v>22.921916940289137</v>
      </c>
    </row>
    <row r="361" spans="1:8" ht="15" x14ac:dyDescent="0.25">
      <c r="A361" s="149" t="s">
        <v>311</v>
      </c>
      <c r="B361" s="160">
        <v>485</v>
      </c>
      <c r="C361" s="161">
        <v>1397848.06</v>
      </c>
      <c r="D361" s="161">
        <v>1232216.56</v>
      </c>
      <c r="E361" s="161">
        <v>1144208.9299999997</v>
      </c>
      <c r="F361" s="162">
        <v>0.92857778993004259</v>
      </c>
      <c r="G361" s="163">
        <v>32.235216605065297</v>
      </c>
      <c r="H361" s="164">
        <v>2.9059443365819568</v>
      </c>
    </row>
    <row r="362" spans="1:8" ht="15" x14ac:dyDescent="0.25">
      <c r="A362" s="149" t="s">
        <v>973</v>
      </c>
      <c r="B362" s="160">
        <v>427</v>
      </c>
      <c r="C362" s="161">
        <v>3307675.3799999994</v>
      </c>
      <c r="D362" s="161">
        <v>2984829.3299999996</v>
      </c>
      <c r="E362" s="161">
        <v>2768984.46</v>
      </c>
      <c r="F362" s="162">
        <v>0.92768602618897489</v>
      </c>
      <c r="G362" s="163">
        <v>32.689154246824494</v>
      </c>
      <c r="H362" s="164">
        <v>22.599420496567191</v>
      </c>
    </row>
    <row r="363" spans="1:8" ht="15" x14ac:dyDescent="0.25">
      <c r="A363" s="149" t="s">
        <v>514</v>
      </c>
      <c r="B363" s="160">
        <v>754</v>
      </c>
      <c r="C363" s="161">
        <v>3296120.5900000003</v>
      </c>
      <c r="D363" s="161">
        <v>2950409.12</v>
      </c>
      <c r="E363" s="161">
        <v>2736739.8000000003</v>
      </c>
      <c r="F363" s="162">
        <v>0.927579765615692</v>
      </c>
      <c r="G363" s="163">
        <v>29.450576452317474</v>
      </c>
      <c r="H363" s="164">
        <v>8.0073944187169455E-2</v>
      </c>
    </row>
    <row r="364" spans="1:8" ht="15" x14ac:dyDescent="0.25">
      <c r="A364" s="149" t="s">
        <v>729</v>
      </c>
      <c r="B364" s="160">
        <v>612</v>
      </c>
      <c r="C364" s="161">
        <v>2695178.62</v>
      </c>
      <c r="D364" s="161">
        <v>2426333.4300000002</v>
      </c>
      <c r="E364" s="161">
        <v>2250256.3099999996</v>
      </c>
      <c r="F364" s="162">
        <v>0.92743078184435657</v>
      </c>
      <c r="G364" s="163">
        <v>21.43746627689714</v>
      </c>
      <c r="H364" s="164">
        <v>-8.5625337231028613</v>
      </c>
    </row>
    <row r="365" spans="1:8" ht="15" x14ac:dyDescent="0.25">
      <c r="A365" s="149" t="s">
        <v>941</v>
      </c>
      <c r="B365" s="160">
        <v>820</v>
      </c>
      <c r="C365" s="161">
        <v>2364951.1600000006</v>
      </c>
      <c r="D365" s="161">
        <v>1895422.1500000006</v>
      </c>
      <c r="E365" s="161">
        <v>1757797.04</v>
      </c>
      <c r="F365" s="162">
        <v>0.92739078732407954</v>
      </c>
      <c r="G365" s="163">
        <v>26.582212420837845</v>
      </c>
      <c r="H365" s="164">
        <v>-2.8825843511489815</v>
      </c>
    </row>
    <row r="366" spans="1:8" ht="15" x14ac:dyDescent="0.25">
      <c r="A366" s="149" t="s">
        <v>604</v>
      </c>
      <c r="B366" s="160">
        <v>478</v>
      </c>
      <c r="C366" s="161">
        <v>2455006.4900000002</v>
      </c>
      <c r="D366" s="161">
        <v>2180138.3100000005</v>
      </c>
      <c r="E366" s="161">
        <v>2021547.5100000005</v>
      </c>
      <c r="F366" s="162">
        <v>0.92725654181087258</v>
      </c>
      <c r="G366" s="163">
        <v>61.81403281489041</v>
      </c>
      <c r="H366" s="164">
        <v>25.359182565043941</v>
      </c>
    </row>
    <row r="367" spans="1:8" ht="15" x14ac:dyDescent="0.25">
      <c r="A367" s="149" t="s">
        <v>486</v>
      </c>
      <c r="B367" s="160">
        <v>212</v>
      </c>
      <c r="C367" s="161">
        <v>830851.97000000009</v>
      </c>
      <c r="D367" s="161">
        <v>742793.90000000014</v>
      </c>
      <c r="E367" s="161">
        <v>688717.55999999994</v>
      </c>
      <c r="F367" s="162">
        <v>0.92719872901487188</v>
      </c>
      <c r="G367" s="163">
        <v>32.764633197387916</v>
      </c>
      <c r="H367" s="164">
        <v>2.7646331973879112</v>
      </c>
    </row>
    <row r="368" spans="1:8" ht="15" x14ac:dyDescent="0.25">
      <c r="A368" s="149" t="s">
        <v>700</v>
      </c>
      <c r="B368" s="160">
        <v>496</v>
      </c>
      <c r="C368" s="161">
        <v>2104890.5500000003</v>
      </c>
      <c r="D368" s="161">
        <v>1887383.8800000004</v>
      </c>
      <c r="E368" s="161">
        <v>1749221.360000001</v>
      </c>
      <c r="F368" s="162">
        <v>0.92679681040827833</v>
      </c>
      <c r="G368" s="163">
        <v>23.758849983400623</v>
      </c>
      <c r="H368" s="164">
        <v>-6.2411500165993834</v>
      </c>
    </row>
    <row r="369" spans="1:8" ht="15" x14ac:dyDescent="0.25">
      <c r="A369" s="149" t="s">
        <v>963</v>
      </c>
      <c r="B369" s="160">
        <v>1876</v>
      </c>
      <c r="C369" s="161">
        <v>5498086.3900000006</v>
      </c>
      <c r="D369" s="161">
        <v>4910049.0100000007</v>
      </c>
      <c r="E369" s="161">
        <v>4549373.16</v>
      </c>
      <c r="F369" s="162">
        <v>0.92654332996158817</v>
      </c>
      <c r="G369" s="163">
        <v>28.187236282899246</v>
      </c>
      <c r="H369" s="164">
        <v>-9.0804403677450853</v>
      </c>
    </row>
    <row r="370" spans="1:8" ht="15" x14ac:dyDescent="0.25">
      <c r="A370" s="149" t="s">
        <v>1329</v>
      </c>
      <c r="B370" s="160">
        <v>505</v>
      </c>
      <c r="C370" s="161">
        <v>4313685.8499999996</v>
      </c>
      <c r="D370" s="161">
        <v>3874867.9199999995</v>
      </c>
      <c r="E370" s="161">
        <v>3588735.0600000005</v>
      </c>
      <c r="F370" s="162">
        <v>0.92615674497622646</v>
      </c>
      <c r="G370" s="163">
        <v>26.61889676525746</v>
      </c>
      <c r="H370" s="164">
        <v>-11.471063979852556</v>
      </c>
    </row>
    <row r="371" spans="1:8" ht="15" x14ac:dyDescent="0.25">
      <c r="A371" s="149" t="s">
        <v>290</v>
      </c>
      <c r="B371" s="160">
        <v>515</v>
      </c>
      <c r="C371" s="161">
        <v>861180.4299999997</v>
      </c>
      <c r="D371" s="161">
        <v>745712.16999999969</v>
      </c>
      <c r="E371" s="161">
        <v>690240.63000000012</v>
      </c>
      <c r="F371" s="162">
        <v>0.92561266634551564</v>
      </c>
      <c r="G371" s="163">
        <v>21.682981049666697</v>
      </c>
      <c r="H371" s="164">
        <v>-16.120242371127876</v>
      </c>
    </row>
    <row r="372" spans="1:8" ht="15" x14ac:dyDescent="0.25">
      <c r="A372" s="149" t="s">
        <v>1048</v>
      </c>
      <c r="B372" s="160">
        <v>345</v>
      </c>
      <c r="C372" s="161">
        <v>1243896.4699999997</v>
      </c>
      <c r="D372" s="161">
        <v>1044756.4999999998</v>
      </c>
      <c r="E372" s="161">
        <v>966941.91999999993</v>
      </c>
      <c r="F372" s="162">
        <v>0.92551893192337176</v>
      </c>
      <c r="G372" s="163">
        <v>33.055659620176563</v>
      </c>
      <c r="H372" s="164">
        <v>3.0556596201765673</v>
      </c>
    </row>
    <row r="373" spans="1:8" ht="15" x14ac:dyDescent="0.25">
      <c r="A373" s="149" t="s">
        <v>1367</v>
      </c>
      <c r="B373" s="160">
        <v>387</v>
      </c>
      <c r="C373" s="161">
        <v>2252514.7099999995</v>
      </c>
      <c r="D373" s="161">
        <v>2004297.6799999995</v>
      </c>
      <c r="E373" s="161">
        <v>1854662.9400000004</v>
      </c>
      <c r="F373" s="162">
        <v>0.92534305582791521</v>
      </c>
      <c r="G373" s="163">
        <v>32.682905428627357</v>
      </c>
      <c r="H373" s="164">
        <v>0.24255843490354145</v>
      </c>
    </row>
    <row r="374" spans="1:8" ht="15" x14ac:dyDescent="0.25">
      <c r="A374" s="149" t="s">
        <v>1013</v>
      </c>
      <c r="B374" s="160">
        <v>705</v>
      </c>
      <c r="C374" s="161">
        <v>1622487.1300000004</v>
      </c>
      <c r="D374" s="161">
        <v>1452132.3600000003</v>
      </c>
      <c r="E374" s="161">
        <v>1343183.6599999997</v>
      </c>
      <c r="F374" s="162">
        <v>0.92497329926591498</v>
      </c>
      <c r="G374" s="163">
        <v>32.09162574982485</v>
      </c>
      <c r="H374" s="164">
        <v>-3.353559035999587</v>
      </c>
    </row>
    <row r="375" spans="1:8" ht="15" x14ac:dyDescent="0.25">
      <c r="A375" s="149" t="s">
        <v>875</v>
      </c>
      <c r="B375" s="160">
        <v>965</v>
      </c>
      <c r="C375" s="161">
        <v>3958392.24</v>
      </c>
      <c r="D375" s="161">
        <v>3534006.14</v>
      </c>
      <c r="E375" s="161">
        <v>3267234.74</v>
      </c>
      <c r="F375" s="162">
        <v>0.92451303437746724</v>
      </c>
      <c r="G375" s="163">
        <v>28.603799707394145</v>
      </c>
      <c r="H375" s="164">
        <v>-3.0206225861812421</v>
      </c>
    </row>
    <row r="376" spans="1:8" ht="15" x14ac:dyDescent="0.25">
      <c r="A376" s="149" t="s">
        <v>636</v>
      </c>
      <c r="B376" s="160">
        <v>448</v>
      </c>
      <c r="C376" s="161">
        <v>2127793.7000000002</v>
      </c>
      <c r="D376" s="161">
        <v>1868252.9800000002</v>
      </c>
      <c r="E376" s="161">
        <v>1726255.2800000003</v>
      </c>
      <c r="F376" s="162">
        <v>0.92399439394979588</v>
      </c>
      <c r="G376" s="163">
        <v>19.166448278727355</v>
      </c>
      <c r="H376" s="164">
        <v>-10.833545737221439</v>
      </c>
    </row>
    <row r="377" spans="1:8" ht="15" x14ac:dyDescent="0.25">
      <c r="A377" s="149" t="s">
        <v>414</v>
      </c>
      <c r="B377" s="160">
        <v>500</v>
      </c>
      <c r="C377" s="161">
        <v>2987699.830000001</v>
      </c>
      <c r="D377" s="161">
        <v>2566036.2200000011</v>
      </c>
      <c r="E377" s="161">
        <v>2370662.7000000002</v>
      </c>
      <c r="F377" s="162">
        <v>0.92386174502244522</v>
      </c>
      <c r="G377" s="163">
        <v>43.610959851015501</v>
      </c>
      <c r="H377" s="164">
        <v>0.8258264028872605</v>
      </c>
    </row>
    <row r="378" spans="1:8" ht="15" x14ac:dyDescent="0.25">
      <c r="A378" s="149" t="s">
        <v>327</v>
      </c>
      <c r="B378" s="160">
        <v>321</v>
      </c>
      <c r="C378" s="161">
        <v>817198.73</v>
      </c>
      <c r="D378" s="161">
        <v>730884.26</v>
      </c>
      <c r="E378" s="161">
        <v>675223.3600000001</v>
      </c>
      <c r="F378" s="162">
        <v>0.92384444015800815</v>
      </c>
      <c r="G378" s="163">
        <v>17.528403312349859</v>
      </c>
      <c r="H378" s="164">
        <v>-12.472115034645716</v>
      </c>
    </row>
    <row r="379" spans="1:8" ht="15" x14ac:dyDescent="0.25">
      <c r="A379" s="149" t="s">
        <v>521</v>
      </c>
      <c r="B379" s="160">
        <v>405</v>
      </c>
      <c r="C379" s="161">
        <v>1268180.4099999999</v>
      </c>
      <c r="D379" s="161">
        <v>1161606.71</v>
      </c>
      <c r="E379" s="161">
        <v>1072955.2999999998</v>
      </c>
      <c r="F379" s="162">
        <v>0.92368207824832538</v>
      </c>
      <c r="G379" s="163">
        <v>25.810075769232878</v>
      </c>
      <c r="H379" s="164">
        <v>-5.0331617263086361</v>
      </c>
    </row>
    <row r="380" spans="1:8" ht="15" x14ac:dyDescent="0.25">
      <c r="A380" s="149" t="s">
        <v>870</v>
      </c>
      <c r="B380" s="160">
        <v>384</v>
      </c>
      <c r="C380" s="161">
        <v>1312296.7</v>
      </c>
      <c r="D380" s="161">
        <v>1166499.93</v>
      </c>
      <c r="E380" s="161">
        <v>1077194.4899999998</v>
      </c>
      <c r="F380" s="162">
        <v>0.92344153848341837</v>
      </c>
      <c r="G380" s="163">
        <v>10.846687444530094</v>
      </c>
      <c r="H380" s="164">
        <v>-17.590821932258493</v>
      </c>
    </row>
    <row r="381" spans="1:8" ht="15" x14ac:dyDescent="0.25">
      <c r="A381" s="149" t="s">
        <v>493</v>
      </c>
      <c r="B381" s="160">
        <v>695</v>
      </c>
      <c r="C381" s="161">
        <v>3694891.0800000005</v>
      </c>
      <c r="D381" s="161">
        <v>3224882.6500000004</v>
      </c>
      <c r="E381" s="161">
        <v>2977837.74</v>
      </c>
      <c r="F381" s="162">
        <v>0.92339413962861561</v>
      </c>
      <c r="G381" s="163">
        <v>38.208941250103152</v>
      </c>
      <c r="H381" s="164">
        <v>-0.3871429173303445</v>
      </c>
    </row>
    <row r="382" spans="1:8" ht="15" x14ac:dyDescent="0.25">
      <c r="A382" s="149" t="s">
        <v>481</v>
      </c>
      <c r="B382" s="160">
        <v>445</v>
      </c>
      <c r="C382" s="161">
        <v>1115496.8399999999</v>
      </c>
      <c r="D382" s="161">
        <v>991449.54999999993</v>
      </c>
      <c r="E382" s="161">
        <v>915386.32000000018</v>
      </c>
      <c r="F382" s="162">
        <v>0.92328078619834997</v>
      </c>
      <c r="G382" s="163">
        <v>14.822124138800753</v>
      </c>
      <c r="H382" s="164">
        <v>-12.813705802376417</v>
      </c>
    </row>
    <row r="383" spans="1:8" ht="15" x14ac:dyDescent="0.25">
      <c r="A383" s="149" t="s">
        <v>815</v>
      </c>
      <c r="B383" s="160">
        <v>981</v>
      </c>
      <c r="C383" s="161">
        <v>3267200.6599999997</v>
      </c>
      <c r="D383" s="161">
        <v>2901861.4299999997</v>
      </c>
      <c r="E383" s="161">
        <v>2677709.6999999997</v>
      </c>
      <c r="F383" s="162">
        <v>0.9227558808691978</v>
      </c>
      <c r="G383" s="163">
        <v>25.601511982422881</v>
      </c>
      <c r="H383" s="164">
        <v>-4.3984880175771099</v>
      </c>
    </row>
    <row r="384" spans="1:8" ht="15" x14ac:dyDescent="0.25">
      <c r="A384" s="149" t="s">
        <v>1152</v>
      </c>
      <c r="B384" s="160">
        <v>474</v>
      </c>
      <c r="C384" s="161">
        <v>1234038.08</v>
      </c>
      <c r="D384" s="161">
        <v>1103557.23</v>
      </c>
      <c r="E384" s="161">
        <v>1017335.2400000001</v>
      </c>
      <c r="F384" s="162">
        <v>0.92186903618945082</v>
      </c>
      <c r="G384" s="163">
        <v>38.249520856074938</v>
      </c>
      <c r="H384" s="164">
        <v>8.2148281917374621</v>
      </c>
    </row>
    <row r="385" spans="1:8" ht="15" x14ac:dyDescent="0.25">
      <c r="A385" s="149" t="s">
        <v>1046</v>
      </c>
      <c r="B385" s="160">
        <v>712</v>
      </c>
      <c r="C385" s="161">
        <v>2714115.9200000013</v>
      </c>
      <c r="D385" s="161">
        <v>2467666.9300000011</v>
      </c>
      <c r="E385" s="161">
        <v>2273851.4399999995</v>
      </c>
      <c r="F385" s="162">
        <v>0.92145800243795395</v>
      </c>
      <c r="G385" s="163">
        <v>22.322692928435103</v>
      </c>
      <c r="H385" s="164">
        <v>-8.515909029659392</v>
      </c>
    </row>
    <row r="386" spans="1:8" ht="15" x14ac:dyDescent="0.25">
      <c r="A386" s="149" t="s">
        <v>1121</v>
      </c>
      <c r="B386" s="160">
        <v>639</v>
      </c>
      <c r="C386" s="161">
        <v>3114136.46</v>
      </c>
      <c r="D386" s="161">
        <v>2804949.28</v>
      </c>
      <c r="E386" s="161">
        <v>2584394.6</v>
      </c>
      <c r="F386" s="162">
        <v>0.92136945877324394</v>
      </c>
      <c r="G386" s="163">
        <v>44.523397351936886</v>
      </c>
      <c r="H386" s="164">
        <v>-0.97705802743899783</v>
      </c>
    </row>
    <row r="387" spans="1:8" ht="15" x14ac:dyDescent="0.25">
      <c r="A387" s="149" t="s">
        <v>1305</v>
      </c>
      <c r="B387" s="160">
        <v>671</v>
      </c>
      <c r="C387" s="161">
        <v>2116697.1599999997</v>
      </c>
      <c r="D387" s="161">
        <v>1912497.29</v>
      </c>
      <c r="E387" s="161">
        <v>1761470.8700000006</v>
      </c>
      <c r="F387" s="162">
        <v>0.92103182535751493</v>
      </c>
      <c r="G387" s="163">
        <v>42.285811555884528</v>
      </c>
      <c r="H387" s="164">
        <v>12.279681411932746</v>
      </c>
    </row>
    <row r="388" spans="1:8" ht="15" x14ac:dyDescent="0.25">
      <c r="A388" s="149" t="s">
        <v>320</v>
      </c>
      <c r="B388" s="160">
        <v>542</v>
      </c>
      <c r="C388" s="161">
        <v>1184402.8700000001</v>
      </c>
      <c r="D388" s="161">
        <v>1048883.1000000001</v>
      </c>
      <c r="E388" s="161">
        <v>965326.33000000042</v>
      </c>
      <c r="F388" s="162">
        <v>0.92033738554849476</v>
      </c>
      <c r="G388" s="163">
        <v>29.242735511005915</v>
      </c>
      <c r="H388" s="164">
        <v>-0.75726448899410015</v>
      </c>
    </row>
    <row r="389" spans="1:8" ht="15" x14ac:dyDescent="0.25">
      <c r="A389" s="149" t="s">
        <v>984</v>
      </c>
      <c r="B389" s="160">
        <v>903</v>
      </c>
      <c r="C389" s="161">
        <v>3540290.42</v>
      </c>
      <c r="D389" s="161">
        <v>3073574.04</v>
      </c>
      <c r="E389" s="161">
        <v>2826798.91</v>
      </c>
      <c r="F389" s="162">
        <v>0.91971069289744523</v>
      </c>
      <c r="G389" s="163">
        <v>44.956926812314336</v>
      </c>
      <c r="H389" s="164">
        <v>14.956926812314361</v>
      </c>
    </row>
    <row r="390" spans="1:8" ht="15" x14ac:dyDescent="0.25">
      <c r="A390" s="149" t="s">
        <v>906</v>
      </c>
      <c r="B390" s="160">
        <v>1882</v>
      </c>
      <c r="C390" s="161">
        <v>5360247.21</v>
      </c>
      <c r="D390" s="161">
        <v>3566939.04</v>
      </c>
      <c r="E390" s="161">
        <v>3276587.3599999994</v>
      </c>
      <c r="F390" s="162">
        <v>0.918599203198045</v>
      </c>
      <c r="G390" s="163">
        <v>48.473041994522013</v>
      </c>
      <c r="H390" s="164">
        <v>16.043348479498498</v>
      </c>
    </row>
    <row r="391" spans="1:8" ht="15" x14ac:dyDescent="0.25">
      <c r="A391" s="149" t="s">
        <v>1278</v>
      </c>
      <c r="B391" s="160">
        <v>395</v>
      </c>
      <c r="C391" s="161">
        <v>721145.06999999983</v>
      </c>
      <c r="D391" s="161">
        <v>641348.0399999998</v>
      </c>
      <c r="E391" s="161">
        <v>589056.25999999989</v>
      </c>
      <c r="F391" s="162">
        <v>0.91846583019104588</v>
      </c>
      <c r="G391" s="163">
        <v>19.764562250811149</v>
      </c>
      <c r="H391" s="164">
        <v>-10.235437749188844</v>
      </c>
    </row>
    <row r="392" spans="1:8" ht="15" x14ac:dyDescent="0.25">
      <c r="A392" s="149" t="s">
        <v>748</v>
      </c>
      <c r="B392" s="160">
        <v>250</v>
      </c>
      <c r="C392" s="161">
        <v>1367453.7699999993</v>
      </c>
      <c r="D392" s="161">
        <v>1021690.9299999992</v>
      </c>
      <c r="E392" s="161">
        <v>938271.44000000006</v>
      </c>
      <c r="F392" s="162">
        <v>0.91835154100859129</v>
      </c>
      <c r="G392" s="163">
        <v>31.690443993478038</v>
      </c>
      <c r="H392" s="164">
        <v>-9.2519697071883584</v>
      </c>
    </row>
    <row r="393" spans="1:8" ht="15" x14ac:dyDescent="0.25">
      <c r="A393" s="149" t="s">
        <v>1246</v>
      </c>
      <c r="B393" s="160">
        <v>457</v>
      </c>
      <c r="C393" s="161">
        <v>3171265.7099999995</v>
      </c>
      <c r="D393" s="161">
        <v>2866298.13</v>
      </c>
      <c r="E393" s="161">
        <v>2629693.83</v>
      </c>
      <c r="F393" s="162">
        <v>0.91745300409486719</v>
      </c>
      <c r="G393" s="163">
        <v>30.945106141881151</v>
      </c>
      <c r="H393" s="164">
        <v>0.82437673742422035</v>
      </c>
    </row>
    <row r="394" spans="1:8" ht="15" x14ac:dyDescent="0.25">
      <c r="A394" s="149" t="s">
        <v>852</v>
      </c>
      <c r="B394" s="160">
        <v>521</v>
      </c>
      <c r="C394" s="161">
        <v>1012348.6799999998</v>
      </c>
      <c r="D394" s="161">
        <v>1012348.6799999998</v>
      </c>
      <c r="E394" s="161">
        <v>928753.1399999999</v>
      </c>
      <c r="F394" s="162">
        <v>0.91742416259188486</v>
      </c>
      <c r="G394" s="163">
        <v>19.960357086921928</v>
      </c>
      <c r="H394" s="164">
        <v>-26.183518453568833</v>
      </c>
    </row>
    <row r="395" spans="1:8" ht="15" x14ac:dyDescent="0.25">
      <c r="A395" s="149" t="s">
        <v>1127</v>
      </c>
      <c r="B395" s="160">
        <v>761</v>
      </c>
      <c r="C395" s="161">
        <v>2021534.8699999999</v>
      </c>
      <c r="D395" s="161">
        <v>1772808.0199999998</v>
      </c>
      <c r="E395" s="161">
        <v>1625882.5</v>
      </c>
      <c r="F395" s="162">
        <v>0.91712271247509369</v>
      </c>
      <c r="G395" s="163">
        <v>45.804030137479181</v>
      </c>
      <c r="H395" s="164">
        <v>-3.8637532724535766</v>
      </c>
    </row>
    <row r="396" spans="1:8" ht="15" x14ac:dyDescent="0.25">
      <c r="A396" s="149" t="s">
        <v>816</v>
      </c>
      <c r="B396" s="160">
        <v>435</v>
      </c>
      <c r="C396" s="161">
        <v>1790822.0699999998</v>
      </c>
      <c r="D396" s="161">
        <v>1623180.7599999998</v>
      </c>
      <c r="E396" s="161">
        <v>1486043.53</v>
      </c>
      <c r="F396" s="162">
        <v>0.91551327284091277</v>
      </c>
      <c r="G396" s="163">
        <v>32.554710264779388</v>
      </c>
      <c r="H396" s="164">
        <v>6.1375609636414881</v>
      </c>
    </row>
    <row r="397" spans="1:8" ht="15" x14ac:dyDescent="0.25">
      <c r="A397" s="149" t="s">
        <v>1220</v>
      </c>
      <c r="B397" s="160">
        <v>283</v>
      </c>
      <c r="C397" s="161">
        <v>1469683.1200000003</v>
      </c>
      <c r="D397" s="161">
        <v>1322559.5200000005</v>
      </c>
      <c r="E397" s="161">
        <v>1210819.05</v>
      </c>
      <c r="F397" s="162">
        <v>0.9155119536699563</v>
      </c>
      <c r="G397" s="163">
        <v>29.203411971425449</v>
      </c>
      <c r="H397" s="164">
        <v>-12.697242325349933</v>
      </c>
    </row>
    <row r="398" spans="1:8" ht="15" x14ac:dyDescent="0.25">
      <c r="A398" s="149" t="s">
        <v>316</v>
      </c>
      <c r="B398" s="160">
        <v>383</v>
      </c>
      <c r="C398" s="161">
        <v>2130543.91</v>
      </c>
      <c r="D398" s="161">
        <v>1801699.22</v>
      </c>
      <c r="E398" s="161">
        <v>1648792.3900000001</v>
      </c>
      <c r="F398" s="162">
        <v>0.91513187756167214</v>
      </c>
      <c r="G398" s="163">
        <v>33.71273372386198</v>
      </c>
      <c r="H398" s="164">
        <v>2.4696631393355721</v>
      </c>
    </row>
    <row r="399" spans="1:8" ht="15" x14ac:dyDescent="0.25">
      <c r="A399" s="149" t="s">
        <v>1156</v>
      </c>
      <c r="B399" s="160">
        <v>626</v>
      </c>
      <c r="C399" s="161">
        <v>1611601.98</v>
      </c>
      <c r="D399" s="161">
        <v>1446274.8699999999</v>
      </c>
      <c r="E399" s="161">
        <v>1323339.76</v>
      </c>
      <c r="F399" s="162">
        <v>0.91499879272603291</v>
      </c>
      <c r="G399" s="163">
        <v>43.181987526770889</v>
      </c>
      <c r="H399" s="164">
        <v>6.6955161991052075</v>
      </c>
    </row>
    <row r="400" spans="1:8" ht="15" x14ac:dyDescent="0.25">
      <c r="A400" s="149" t="s">
        <v>590</v>
      </c>
      <c r="B400" s="160">
        <v>475</v>
      </c>
      <c r="C400" s="161">
        <v>1656886.4300000002</v>
      </c>
      <c r="D400" s="161">
        <v>1436693.0400000003</v>
      </c>
      <c r="E400" s="161">
        <v>1313077.3199999998</v>
      </c>
      <c r="F400" s="162">
        <v>0.9139581549027338</v>
      </c>
      <c r="G400" s="163">
        <v>21.076495716185242</v>
      </c>
      <c r="H400" s="164">
        <v>-6.8526025108711828</v>
      </c>
    </row>
    <row r="401" spans="1:8" ht="15" x14ac:dyDescent="0.25">
      <c r="A401" s="149" t="s">
        <v>892</v>
      </c>
      <c r="B401" s="160">
        <v>776</v>
      </c>
      <c r="C401" s="161">
        <v>1583296.96</v>
      </c>
      <c r="D401" s="161">
        <v>1444345.46</v>
      </c>
      <c r="E401" s="161">
        <v>1319508.5299999998</v>
      </c>
      <c r="F401" s="162">
        <v>0.91356851012637919</v>
      </c>
      <c r="G401" s="163">
        <v>22.926499489927508</v>
      </c>
      <c r="H401" s="164">
        <v>-7.0735005100724857</v>
      </c>
    </row>
    <row r="402" spans="1:8" ht="15" x14ac:dyDescent="0.25">
      <c r="A402" s="149" t="s">
        <v>375</v>
      </c>
      <c r="B402" s="160">
        <v>327</v>
      </c>
      <c r="C402" s="161">
        <v>769253.75000000012</v>
      </c>
      <c r="D402" s="161">
        <v>684672.39000000013</v>
      </c>
      <c r="E402" s="161">
        <v>625112.08000000007</v>
      </c>
      <c r="F402" s="162">
        <v>0.91300903779689435</v>
      </c>
      <c r="G402" s="163">
        <v>20.299766643447363</v>
      </c>
      <c r="H402" s="164">
        <v>-9.7002333565526353</v>
      </c>
    </row>
    <row r="403" spans="1:8" ht="15" x14ac:dyDescent="0.25">
      <c r="A403" s="149" t="s">
        <v>297</v>
      </c>
      <c r="B403" s="160">
        <v>1052</v>
      </c>
      <c r="C403" s="161">
        <v>1796718.04</v>
      </c>
      <c r="D403" s="161">
        <v>1607631.27</v>
      </c>
      <c r="E403" s="161">
        <v>1467712.8400000003</v>
      </c>
      <c r="F403" s="162">
        <v>0.91296609327585443</v>
      </c>
      <c r="G403" s="163">
        <v>36.177568835604099</v>
      </c>
      <c r="H403" s="164">
        <v>-2.7026619389662092</v>
      </c>
    </row>
    <row r="404" spans="1:8" ht="15" x14ac:dyDescent="0.25">
      <c r="A404" s="149" t="s">
        <v>692</v>
      </c>
      <c r="B404" s="160">
        <v>1554</v>
      </c>
      <c r="C404" s="161">
        <v>2777750.9299999997</v>
      </c>
      <c r="D404" s="161">
        <v>2154633.36</v>
      </c>
      <c r="E404" s="161">
        <v>1967106.0399999998</v>
      </c>
      <c r="F404" s="162">
        <v>0.91296555438090865</v>
      </c>
      <c r="G404" s="163">
        <v>37.784957912080827</v>
      </c>
      <c r="H404" s="164">
        <v>0.68297269322603482</v>
      </c>
    </row>
    <row r="405" spans="1:8" ht="15" x14ac:dyDescent="0.25">
      <c r="A405" s="149" t="s">
        <v>635</v>
      </c>
      <c r="B405" s="160">
        <v>411</v>
      </c>
      <c r="C405" s="161">
        <v>2410637.8499999996</v>
      </c>
      <c r="D405" s="161">
        <v>2126746.7699999996</v>
      </c>
      <c r="E405" s="161">
        <v>1940178.31</v>
      </c>
      <c r="F405" s="162">
        <v>0.91227518826794807</v>
      </c>
      <c r="G405" s="163">
        <v>35.510036781103913</v>
      </c>
      <c r="H405" s="164">
        <v>5.5538983991631152</v>
      </c>
    </row>
    <row r="406" spans="1:8" ht="15" x14ac:dyDescent="0.25">
      <c r="A406" s="149" t="s">
        <v>365</v>
      </c>
      <c r="B406" s="160">
        <v>778</v>
      </c>
      <c r="C406" s="161">
        <v>2634974.3199999994</v>
      </c>
      <c r="D406" s="161">
        <v>2360823.8099999991</v>
      </c>
      <c r="E406" s="161">
        <v>2152573.4000000004</v>
      </c>
      <c r="F406" s="162">
        <v>0.91178909280824361</v>
      </c>
      <c r="G406" s="163">
        <v>42.136659098361065</v>
      </c>
      <c r="H406" s="164">
        <v>-8.008521883620789</v>
      </c>
    </row>
    <row r="407" spans="1:8" ht="15" x14ac:dyDescent="0.25">
      <c r="A407" s="149" t="s">
        <v>1352</v>
      </c>
      <c r="B407" s="160">
        <v>495</v>
      </c>
      <c r="C407" s="161">
        <v>5296174.63</v>
      </c>
      <c r="D407" s="161">
        <v>4772306.3599999994</v>
      </c>
      <c r="E407" s="161">
        <v>4351279.87</v>
      </c>
      <c r="F407" s="162">
        <v>0.91177714542198851</v>
      </c>
      <c r="G407" s="163">
        <v>43.528789546694917</v>
      </c>
      <c r="H407" s="164">
        <v>1.0215159706562384</v>
      </c>
    </row>
    <row r="408" spans="1:8" ht="15" x14ac:dyDescent="0.25">
      <c r="A408" s="149" t="s">
        <v>1273</v>
      </c>
      <c r="B408" s="160">
        <v>238</v>
      </c>
      <c r="C408" s="161">
        <v>1249364.5999999999</v>
      </c>
      <c r="D408" s="161">
        <v>1080115.3499999996</v>
      </c>
      <c r="E408" s="161">
        <v>984333.08000000007</v>
      </c>
      <c r="F408" s="162">
        <v>0.91132218424634037</v>
      </c>
      <c r="G408" s="163">
        <v>36.698091828835011</v>
      </c>
      <c r="H408" s="164">
        <v>-7.7480918044530203</v>
      </c>
    </row>
    <row r="409" spans="1:8" ht="15" x14ac:dyDescent="0.25">
      <c r="A409" s="149" t="s">
        <v>598</v>
      </c>
      <c r="B409" s="160">
        <v>624</v>
      </c>
      <c r="C409" s="161">
        <v>2733874.0599999996</v>
      </c>
      <c r="D409" s="161">
        <v>2457752.5599999996</v>
      </c>
      <c r="E409" s="161">
        <v>2239210.75</v>
      </c>
      <c r="F409" s="162">
        <v>0.91108062969528569</v>
      </c>
      <c r="G409" s="163">
        <v>18.370106543120162</v>
      </c>
      <c r="H409" s="164">
        <v>-11.629893456879838</v>
      </c>
    </row>
    <row r="410" spans="1:8" ht="15" x14ac:dyDescent="0.25">
      <c r="A410" s="149" t="s">
        <v>572</v>
      </c>
      <c r="B410" s="160">
        <v>199</v>
      </c>
      <c r="C410" s="161">
        <v>431091.65</v>
      </c>
      <c r="D410" s="161">
        <v>365666.37000000005</v>
      </c>
      <c r="E410" s="161">
        <v>333054.63</v>
      </c>
      <c r="F410" s="162">
        <v>0.91081558853771527</v>
      </c>
      <c r="G410" s="163">
        <v>15.912219926202496</v>
      </c>
      <c r="H410" s="164">
        <v>-14.087780073797507</v>
      </c>
    </row>
    <row r="411" spans="1:8" ht="15" x14ac:dyDescent="0.25">
      <c r="A411" s="149" t="s">
        <v>508</v>
      </c>
      <c r="B411" s="160">
        <v>647</v>
      </c>
      <c r="C411" s="161">
        <v>4202626.12</v>
      </c>
      <c r="D411" s="161">
        <v>3693128.4800000004</v>
      </c>
      <c r="E411" s="161">
        <v>3363270.3100000005</v>
      </c>
      <c r="F411" s="162">
        <v>0.91068326710366709</v>
      </c>
      <c r="G411" s="163">
        <v>42.456751381366082</v>
      </c>
      <c r="H411" s="164">
        <v>12.322868027220805</v>
      </c>
    </row>
    <row r="412" spans="1:8" ht="15" x14ac:dyDescent="0.25">
      <c r="A412" s="149" t="s">
        <v>627</v>
      </c>
      <c r="B412" s="160">
        <v>315</v>
      </c>
      <c r="C412" s="161">
        <v>1340711.67</v>
      </c>
      <c r="D412" s="161">
        <v>1206588.51</v>
      </c>
      <c r="E412" s="161">
        <v>1098015.6099999999</v>
      </c>
      <c r="F412" s="162">
        <v>0.91001663027604984</v>
      </c>
      <c r="G412" s="163">
        <v>24.68105140144592</v>
      </c>
      <c r="H412" s="164">
        <v>-5.3189485985540808</v>
      </c>
    </row>
    <row r="413" spans="1:8" ht="15" x14ac:dyDescent="0.25">
      <c r="A413" s="149" t="s">
        <v>1228</v>
      </c>
      <c r="B413" s="160">
        <v>341</v>
      </c>
      <c r="C413" s="161">
        <v>3217207.5399999996</v>
      </c>
      <c r="D413" s="161">
        <v>2705994.6599999992</v>
      </c>
      <c r="E413" s="161">
        <v>2461198.96</v>
      </c>
      <c r="F413" s="162">
        <v>0.9095357786108863</v>
      </c>
      <c r="G413" s="163">
        <v>34.418185444056903</v>
      </c>
      <c r="H413" s="164">
        <v>2.5149172743027641</v>
      </c>
    </row>
    <row r="414" spans="1:8" ht="15" x14ac:dyDescent="0.25">
      <c r="A414" s="149" t="s">
        <v>993</v>
      </c>
      <c r="B414" s="160">
        <v>759</v>
      </c>
      <c r="C414" s="161">
        <v>2156678.1300000004</v>
      </c>
      <c r="D414" s="161">
        <v>1937279.4700000004</v>
      </c>
      <c r="E414" s="161">
        <v>1760796.51</v>
      </c>
      <c r="F414" s="162">
        <v>0.90890165165483305</v>
      </c>
      <c r="G414" s="163">
        <v>39.19113462463644</v>
      </c>
      <c r="H414" s="164">
        <v>0.95618314804588078</v>
      </c>
    </row>
    <row r="415" spans="1:8" ht="15" x14ac:dyDescent="0.25">
      <c r="A415" s="149" t="s">
        <v>550</v>
      </c>
      <c r="B415" s="160">
        <v>3021</v>
      </c>
      <c r="C415" s="161">
        <v>7503523.4699999997</v>
      </c>
      <c r="D415" s="161">
        <v>6661718.1600000001</v>
      </c>
      <c r="E415" s="161">
        <v>6054269.4399999995</v>
      </c>
      <c r="F415" s="162">
        <v>0.90881500756855782</v>
      </c>
      <c r="G415" s="163">
        <v>32.648217504835728</v>
      </c>
      <c r="H415" s="164">
        <v>0.71407355963331631</v>
      </c>
    </row>
    <row r="416" spans="1:8" ht="15" x14ac:dyDescent="0.25">
      <c r="A416" s="149" t="s">
        <v>703</v>
      </c>
      <c r="B416" s="160">
        <v>394</v>
      </c>
      <c r="C416" s="161">
        <v>1605828.1100000003</v>
      </c>
      <c r="D416" s="161">
        <v>1445157.7600000002</v>
      </c>
      <c r="E416" s="161">
        <v>1312965.78</v>
      </c>
      <c r="F416" s="162">
        <v>0.9085276475282531</v>
      </c>
      <c r="G416" s="163">
        <v>13.670850545701203</v>
      </c>
      <c r="H416" s="164">
        <v>-16.422581478094571</v>
      </c>
    </row>
    <row r="417" spans="1:8" ht="15" x14ac:dyDescent="0.25">
      <c r="A417" s="149" t="s">
        <v>1075</v>
      </c>
      <c r="B417" s="160">
        <v>590</v>
      </c>
      <c r="C417" s="161">
        <v>2068209.5099999995</v>
      </c>
      <c r="D417" s="161">
        <v>1852521.0099999995</v>
      </c>
      <c r="E417" s="161">
        <v>1682848.5299999996</v>
      </c>
      <c r="F417" s="162">
        <v>0.90840995644092581</v>
      </c>
      <c r="G417" s="163">
        <v>45.444579572470502</v>
      </c>
      <c r="H417" s="164">
        <v>12.19181157082509</v>
      </c>
    </row>
    <row r="418" spans="1:8" ht="15" x14ac:dyDescent="0.25">
      <c r="A418" s="149" t="s">
        <v>530</v>
      </c>
      <c r="B418" s="160">
        <v>363</v>
      </c>
      <c r="C418" s="161">
        <v>2174371.9899999993</v>
      </c>
      <c r="D418" s="161">
        <v>1933307.6799999992</v>
      </c>
      <c r="E418" s="161">
        <v>1756001.7</v>
      </c>
      <c r="F418" s="162">
        <v>0.90828879343199043</v>
      </c>
      <c r="G418" s="163">
        <v>15.758868228886117</v>
      </c>
      <c r="H418" s="164">
        <v>-11.82994614412959</v>
      </c>
    </row>
    <row r="419" spans="1:8" ht="15" x14ac:dyDescent="0.25">
      <c r="A419" s="149" t="s">
        <v>1143</v>
      </c>
      <c r="B419" s="160">
        <v>652</v>
      </c>
      <c r="C419" s="161">
        <v>1133832.3899999999</v>
      </c>
      <c r="D419" s="161">
        <v>975178.97</v>
      </c>
      <c r="E419" s="161">
        <v>885649.18999999983</v>
      </c>
      <c r="F419" s="162">
        <v>0.9081914369010643</v>
      </c>
      <c r="G419" s="163">
        <v>22.356375643498296</v>
      </c>
      <c r="H419" s="164">
        <v>-12.283746265267851</v>
      </c>
    </row>
    <row r="420" spans="1:8" ht="15" x14ac:dyDescent="0.25">
      <c r="A420" s="149" t="s">
        <v>837</v>
      </c>
      <c r="B420" s="160">
        <v>706</v>
      </c>
      <c r="C420" s="161">
        <v>6105413.2099999981</v>
      </c>
      <c r="D420" s="161">
        <v>5401521.1399999987</v>
      </c>
      <c r="E420" s="161">
        <v>4905239.040000001</v>
      </c>
      <c r="F420" s="162">
        <v>0.90812178881891814</v>
      </c>
      <c r="G420" s="163">
        <v>38.545922648858301</v>
      </c>
      <c r="H420" s="164">
        <v>8.2361719970327893</v>
      </c>
    </row>
    <row r="421" spans="1:8" ht="15" x14ac:dyDescent="0.25">
      <c r="A421" s="149" t="s">
        <v>545</v>
      </c>
      <c r="B421" s="160">
        <v>1039</v>
      </c>
      <c r="C421" s="161">
        <v>1874981.1900000004</v>
      </c>
      <c r="D421" s="161">
        <v>1676414.9300000004</v>
      </c>
      <c r="E421" s="161">
        <v>1522152</v>
      </c>
      <c r="F421" s="162">
        <v>0.90798046042216984</v>
      </c>
      <c r="G421" s="163">
        <v>35.620617034304068</v>
      </c>
      <c r="H421" s="164">
        <v>-11.074263542668536</v>
      </c>
    </row>
    <row r="422" spans="1:8" ht="15" x14ac:dyDescent="0.25">
      <c r="A422" s="149" t="s">
        <v>1064</v>
      </c>
      <c r="B422" s="160">
        <v>588</v>
      </c>
      <c r="C422" s="161">
        <v>3552444.7899999996</v>
      </c>
      <c r="D422" s="161">
        <v>3171858.09</v>
      </c>
      <c r="E422" s="161">
        <v>2879852.6100000013</v>
      </c>
      <c r="F422" s="162">
        <v>0.90793866821450431</v>
      </c>
      <c r="G422" s="163">
        <v>38.849701485243706</v>
      </c>
      <c r="H422" s="164">
        <v>-1.9344183242766746</v>
      </c>
    </row>
    <row r="423" spans="1:8" ht="15" x14ac:dyDescent="0.25">
      <c r="A423" s="149" t="s">
        <v>956</v>
      </c>
      <c r="B423" s="160">
        <v>334</v>
      </c>
      <c r="C423" s="161">
        <v>671645.29</v>
      </c>
      <c r="D423" s="161">
        <v>606517.91</v>
      </c>
      <c r="E423" s="161">
        <v>550308.43000000005</v>
      </c>
      <c r="F423" s="162">
        <v>0.90732428659856068</v>
      </c>
      <c r="G423" s="163">
        <v>38.0623654992892</v>
      </c>
      <c r="H423" s="164">
        <v>4.8368399880772293</v>
      </c>
    </row>
    <row r="424" spans="1:8" ht="15" x14ac:dyDescent="0.25">
      <c r="A424" s="149" t="s">
        <v>897</v>
      </c>
      <c r="B424" s="160">
        <v>541</v>
      </c>
      <c r="C424" s="161">
        <v>1893737.9600000007</v>
      </c>
      <c r="D424" s="161">
        <v>1725668.2600000007</v>
      </c>
      <c r="E424" s="161">
        <v>1565099.0599999998</v>
      </c>
      <c r="F424" s="162">
        <v>0.90695245214743603</v>
      </c>
      <c r="G424" s="163">
        <v>39.454793717657729</v>
      </c>
      <c r="H424" s="164">
        <v>-1.0493246159128107</v>
      </c>
    </row>
    <row r="425" spans="1:8" ht="15" x14ac:dyDescent="0.25">
      <c r="A425" s="149" t="s">
        <v>478</v>
      </c>
      <c r="B425" s="160">
        <v>2382</v>
      </c>
      <c r="C425" s="161">
        <v>10814025.629999999</v>
      </c>
      <c r="D425" s="161">
        <v>9691143.959999999</v>
      </c>
      <c r="E425" s="161">
        <v>8785609.5400000028</v>
      </c>
      <c r="F425" s="162">
        <v>0.90656062651245595</v>
      </c>
      <c r="G425" s="163">
        <v>27.175723262338373</v>
      </c>
      <c r="H425" s="164">
        <v>-3.5465890600004966</v>
      </c>
    </row>
    <row r="426" spans="1:8" ht="15" x14ac:dyDescent="0.25">
      <c r="A426" s="149" t="s">
        <v>341</v>
      </c>
      <c r="B426" s="160">
        <v>372</v>
      </c>
      <c r="C426" s="161">
        <v>1449420.6</v>
      </c>
      <c r="D426" s="161">
        <v>1293292.5900000001</v>
      </c>
      <c r="E426" s="161">
        <v>1172284.51</v>
      </c>
      <c r="F426" s="162">
        <v>0.90643410397951785</v>
      </c>
      <c r="G426" s="163">
        <v>18.830587781118091</v>
      </c>
      <c r="H426" s="164">
        <v>-11.169412218881913</v>
      </c>
    </row>
    <row r="427" spans="1:8" ht="15" x14ac:dyDescent="0.25">
      <c r="A427" s="149" t="s">
        <v>1030</v>
      </c>
      <c r="B427" s="160">
        <v>476</v>
      </c>
      <c r="C427" s="161">
        <v>1677788.1299999997</v>
      </c>
      <c r="D427" s="161">
        <v>1499632.8899999997</v>
      </c>
      <c r="E427" s="161">
        <v>1358349.27</v>
      </c>
      <c r="F427" s="162">
        <v>0.9057878625214737</v>
      </c>
      <c r="G427" s="163">
        <v>27.212928277275836</v>
      </c>
      <c r="H427" s="164">
        <v>-5.9435293324816234</v>
      </c>
    </row>
    <row r="428" spans="1:8" ht="15" x14ac:dyDescent="0.25">
      <c r="A428" s="149" t="s">
        <v>721</v>
      </c>
      <c r="B428" s="160">
        <v>563</v>
      </c>
      <c r="C428" s="161">
        <v>1976466.8800000001</v>
      </c>
      <c r="D428" s="161">
        <v>1748061.47</v>
      </c>
      <c r="E428" s="161">
        <v>1582717.2200000002</v>
      </c>
      <c r="F428" s="162">
        <v>0.90541279420797494</v>
      </c>
      <c r="G428" s="163">
        <v>12.456176675704578</v>
      </c>
      <c r="H428" s="164">
        <v>-9.9580763075288967</v>
      </c>
    </row>
    <row r="429" spans="1:8" ht="15" x14ac:dyDescent="0.25">
      <c r="A429" s="149" t="s">
        <v>648</v>
      </c>
      <c r="B429" s="160">
        <v>433</v>
      </c>
      <c r="C429" s="161">
        <v>1407519.91</v>
      </c>
      <c r="D429" s="161">
        <v>1082245.8599999999</v>
      </c>
      <c r="E429" s="161">
        <v>979360.03</v>
      </c>
      <c r="F429" s="162">
        <v>0.90493303434766681</v>
      </c>
      <c r="G429" s="163">
        <v>15.656308926554825</v>
      </c>
      <c r="H429" s="164">
        <v>-6.3894845596261467</v>
      </c>
    </row>
    <row r="430" spans="1:8" ht="15" x14ac:dyDescent="0.25">
      <c r="A430" s="149" t="s">
        <v>638</v>
      </c>
      <c r="B430" s="160">
        <v>1044</v>
      </c>
      <c r="C430" s="161">
        <v>2697117.9499999997</v>
      </c>
      <c r="D430" s="161">
        <v>2400235.4899999993</v>
      </c>
      <c r="E430" s="161">
        <v>2171221.0300000007</v>
      </c>
      <c r="F430" s="162">
        <v>0.9045866703687484</v>
      </c>
      <c r="G430" s="163">
        <v>34.279474287332228</v>
      </c>
      <c r="H430" s="164">
        <v>2.5159570649516039</v>
      </c>
    </row>
    <row r="431" spans="1:8" ht="15" x14ac:dyDescent="0.25">
      <c r="A431" s="149" t="s">
        <v>701</v>
      </c>
      <c r="B431" s="160">
        <v>408</v>
      </c>
      <c r="C431" s="161">
        <v>1512443.03</v>
      </c>
      <c r="D431" s="161">
        <v>1320722.44</v>
      </c>
      <c r="E431" s="161">
        <v>1194615.8000000003</v>
      </c>
      <c r="F431" s="162">
        <v>0.90451692484304302</v>
      </c>
      <c r="G431" s="163">
        <v>39.595820279624618</v>
      </c>
      <c r="H431" s="164">
        <v>-1.1061913713178746</v>
      </c>
    </row>
    <row r="432" spans="1:8" ht="15" x14ac:dyDescent="0.25">
      <c r="A432" s="149" t="s">
        <v>690</v>
      </c>
      <c r="B432" s="160">
        <v>1132</v>
      </c>
      <c r="C432" s="161">
        <v>5055505.72</v>
      </c>
      <c r="D432" s="161">
        <v>4472819.38</v>
      </c>
      <c r="E432" s="161">
        <v>4044972.33</v>
      </c>
      <c r="F432" s="162">
        <v>0.90434510905736598</v>
      </c>
      <c r="G432" s="163">
        <v>55.542966492925274</v>
      </c>
      <c r="H432" s="164">
        <v>25.279337945434111</v>
      </c>
    </row>
    <row r="433" spans="1:8" ht="15" x14ac:dyDescent="0.25">
      <c r="A433" s="149" t="s">
        <v>839</v>
      </c>
      <c r="B433" s="160">
        <v>310</v>
      </c>
      <c r="C433" s="161">
        <v>2385200.2699999996</v>
      </c>
      <c r="D433" s="161">
        <v>2127889.9999999995</v>
      </c>
      <c r="E433" s="161">
        <v>1924140.21</v>
      </c>
      <c r="F433" s="162">
        <v>0.9042479686449959</v>
      </c>
      <c r="G433" s="163">
        <v>53.88620696201761</v>
      </c>
      <c r="H433" s="164">
        <v>39.288191321566941</v>
      </c>
    </row>
    <row r="434" spans="1:8" ht="15" x14ac:dyDescent="0.25">
      <c r="A434" s="149" t="s">
        <v>820</v>
      </c>
      <c r="B434" s="160">
        <v>758</v>
      </c>
      <c r="C434" s="161">
        <v>2133764.7599999998</v>
      </c>
      <c r="D434" s="161">
        <v>2133764.7599999998</v>
      </c>
      <c r="E434" s="161">
        <v>1927798.2399999998</v>
      </c>
      <c r="F434" s="162">
        <v>0.9034727145835888</v>
      </c>
      <c r="G434" s="163">
        <v>13.863029577203058</v>
      </c>
      <c r="H434" s="164">
        <v>-17.942559818915495</v>
      </c>
    </row>
    <row r="435" spans="1:8" ht="15" x14ac:dyDescent="0.25">
      <c r="A435" s="149" t="s">
        <v>694</v>
      </c>
      <c r="B435" s="160">
        <v>500</v>
      </c>
      <c r="C435" s="161">
        <v>2932287.5300000003</v>
      </c>
      <c r="D435" s="161">
        <v>2672947.7200000002</v>
      </c>
      <c r="E435" s="161">
        <v>2412956.36</v>
      </c>
      <c r="F435" s="162">
        <v>0.90273234375119005</v>
      </c>
      <c r="G435" s="163">
        <v>12.556742949134813</v>
      </c>
      <c r="H435" s="164">
        <v>-17.407318153901468</v>
      </c>
    </row>
    <row r="436" spans="1:8" ht="15" x14ac:dyDescent="0.25">
      <c r="A436" s="149" t="s">
        <v>1374</v>
      </c>
      <c r="B436" s="160">
        <v>391</v>
      </c>
      <c r="C436" s="161">
        <v>1240037.1899999997</v>
      </c>
      <c r="D436" s="161">
        <v>1113922.0699999998</v>
      </c>
      <c r="E436" s="161">
        <v>1005349.2799999998</v>
      </c>
      <c r="F436" s="162">
        <v>0.90253107203450955</v>
      </c>
      <c r="G436" s="163">
        <v>52.655528166290615</v>
      </c>
      <c r="H436" s="164">
        <v>22.65552816629063</v>
      </c>
    </row>
    <row r="437" spans="1:8" ht="15" x14ac:dyDescent="0.25">
      <c r="A437" s="149" t="s">
        <v>272</v>
      </c>
      <c r="B437" s="160">
        <v>353</v>
      </c>
      <c r="C437" s="161">
        <v>655006.34</v>
      </c>
      <c r="D437" s="161">
        <v>590383.72</v>
      </c>
      <c r="E437" s="161">
        <v>532729.47999999986</v>
      </c>
      <c r="F437" s="162">
        <v>0.9023444616663886</v>
      </c>
      <c r="G437" s="163">
        <v>35.603811412876951</v>
      </c>
      <c r="H437" s="164">
        <v>4.660760617189796</v>
      </c>
    </row>
    <row r="438" spans="1:8" ht="15" x14ac:dyDescent="0.25">
      <c r="A438" s="149" t="s">
        <v>660</v>
      </c>
      <c r="B438" s="160">
        <v>537</v>
      </c>
      <c r="C438" s="161">
        <v>2621699.2799999993</v>
      </c>
      <c r="D438" s="161">
        <v>2356795.7899999996</v>
      </c>
      <c r="E438" s="161">
        <v>2123932.2600000007</v>
      </c>
      <c r="F438" s="162">
        <v>0.9011948633869552</v>
      </c>
      <c r="G438" s="163">
        <v>36.838449042626245</v>
      </c>
      <c r="H438" s="164">
        <v>6.8384490426262445</v>
      </c>
    </row>
    <row r="439" spans="1:8" ht="15" x14ac:dyDescent="0.25">
      <c r="A439" s="149" t="s">
        <v>418</v>
      </c>
      <c r="B439" s="160">
        <v>1375</v>
      </c>
      <c r="C439" s="161">
        <v>3796442.2300000004</v>
      </c>
      <c r="D439" s="161">
        <v>3453969.5000000005</v>
      </c>
      <c r="E439" s="161">
        <v>3112260.26</v>
      </c>
      <c r="F439" s="162">
        <v>0.90106767300637702</v>
      </c>
      <c r="G439" s="163">
        <v>38.909826281687614</v>
      </c>
      <c r="H439" s="164">
        <v>11.18979585916764</v>
      </c>
    </row>
    <row r="440" spans="1:8" ht="15" x14ac:dyDescent="0.25">
      <c r="A440" s="149" t="s">
        <v>756</v>
      </c>
      <c r="B440" s="160">
        <v>833</v>
      </c>
      <c r="C440" s="161">
        <v>1910463.6500000001</v>
      </c>
      <c r="D440" s="161">
        <v>1668761.2000000002</v>
      </c>
      <c r="E440" s="161">
        <v>1503383.5200000003</v>
      </c>
      <c r="F440" s="162">
        <v>0.90089793554644015</v>
      </c>
      <c r="G440" s="163">
        <v>27.537045211191337</v>
      </c>
      <c r="H440" s="164">
        <v>-2.4629547888086449</v>
      </c>
    </row>
    <row r="441" spans="1:8" ht="15" x14ac:dyDescent="0.25">
      <c r="A441" s="149" t="s">
        <v>1082</v>
      </c>
      <c r="B441" s="160">
        <v>308</v>
      </c>
      <c r="C441" s="161">
        <v>1955057.0699999998</v>
      </c>
      <c r="D441" s="161">
        <v>1765746.3199999998</v>
      </c>
      <c r="E441" s="161">
        <v>1590220.78</v>
      </c>
      <c r="F441" s="162">
        <v>0.90059413517565767</v>
      </c>
      <c r="G441" s="163">
        <v>21.368913070045526</v>
      </c>
      <c r="H441" s="164">
        <v>-5.0097790509315319</v>
      </c>
    </row>
    <row r="442" spans="1:8" ht="15" x14ac:dyDescent="0.25">
      <c r="A442" s="149" t="s">
        <v>865</v>
      </c>
      <c r="B442" s="160">
        <v>523</v>
      </c>
      <c r="C442" s="161">
        <v>1422093.58</v>
      </c>
      <c r="D442" s="161">
        <v>1264728.29</v>
      </c>
      <c r="E442" s="161">
        <v>1138823.3800000001</v>
      </c>
      <c r="F442" s="162">
        <v>0.90044904427653794</v>
      </c>
      <c r="G442" s="163">
        <v>33.028024591486705</v>
      </c>
      <c r="H442" s="164">
        <v>-0.33766693479721133</v>
      </c>
    </row>
    <row r="443" spans="1:8" ht="15" x14ac:dyDescent="0.25">
      <c r="A443" s="149" t="s">
        <v>1357</v>
      </c>
      <c r="B443" s="160">
        <v>738</v>
      </c>
      <c r="C443" s="161">
        <v>3043356.2299999991</v>
      </c>
      <c r="D443" s="161">
        <v>2609295.6999999988</v>
      </c>
      <c r="E443" s="161">
        <v>2348277.69</v>
      </c>
      <c r="F443" s="162">
        <v>0.89996610579628866</v>
      </c>
      <c r="G443" s="163">
        <v>37.329821444583935</v>
      </c>
      <c r="H443" s="164">
        <v>5.8647174900341552</v>
      </c>
    </row>
    <row r="444" spans="1:8" ht="15" x14ac:dyDescent="0.25">
      <c r="A444" s="149" t="s">
        <v>672</v>
      </c>
      <c r="B444" s="160">
        <v>447</v>
      </c>
      <c r="C444" s="161">
        <v>2712855.5000000005</v>
      </c>
      <c r="D444" s="161">
        <v>2332491.6</v>
      </c>
      <c r="E444" s="161">
        <v>2098138.6200000006</v>
      </c>
      <c r="F444" s="162">
        <v>0.89952676356905226</v>
      </c>
      <c r="G444" s="163">
        <v>31.128193326902288</v>
      </c>
      <c r="H444" s="164">
        <v>1.4151146743583607</v>
      </c>
    </row>
    <row r="445" spans="1:8" ht="15" x14ac:dyDescent="0.25">
      <c r="A445" s="149" t="s">
        <v>746</v>
      </c>
      <c r="B445" s="160">
        <v>574</v>
      </c>
      <c r="C445" s="161">
        <v>1657405.7100000004</v>
      </c>
      <c r="D445" s="161">
        <v>1487568.2200000004</v>
      </c>
      <c r="E445" s="161">
        <v>1337247.9200000002</v>
      </c>
      <c r="F445" s="162">
        <v>0.89894897055544776</v>
      </c>
      <c r="G445" s="163">
        <v>33.09171958181097</v>
      </c>
      <c r="H445" s="164">
        <v>3.0917195818109771</v>
      </c>
    </row>
    <row r="446" spans="1:8" ht="15" x14ac:dyDescent="0.25">
      <c r="A446" s="149" t="s">
        <v>1324</v>
      </c>
      <c r="B446" s="160">
        <v>887</v>
      </c>
      <c r="C446" s="161">
        <v>2628112.92</v>
      </c>
      <c r="D446" s="161">
        <v>2336124.7000000002</v>
      </c>
      <c r="E446" s="161">
        <v>2099699.2299999995</v>
      </c>
      <c r="F446" s="162">
        <v>0.89879586907325593</v>
      </c>
      <c r="G446" s="163">
        <v>20.695161611313264</v>
      </c>
      <c r="H446" s="164">
        <v>-8.8323691103130066</v>
      </c>
    </row>
    <row r="447" spans="1:8" ht="15" x14ac:dyDescent="0.25">
      <c r="A447" s="149" t="s">
        <v>325</v>
      </c>
      <c r="B447" s="160">
        <v>722</v>
      </c>
      <c r="C447" s="161">
        <v>2343821.25</v>
      </c>
      <c r="D447" s="161">
        <v>2072272.3399999999</v>
      </c>
      <c r="E447" s="161">
        <v>1862340.68</v>
      </c>
      <c r="F447" s="162">
        <v>0.89869494663042215</v>
      </c>
      <c r="G447" s="163">
        <v>37.438122352565479</v>
      </c>
      <c r="H447" s="164">
        <v>-7.8184408826853291</v>
      </c>
    </row>
    <row r="448" spans="1:8" ht="15" x14ac:dyDescent="0.25">
      <c r="A448" s="149" t="s">
        <v>398</v>
      </c>
      <c r="B448" s="160">
        <v>778</v>
      </c>
      <c r="C448" s="161">
        <v>2136053.3499999996</v>
      </c>
      <c r="D448" s="161">
        <v>1895429.1499999997</v>
      </c>
      <c r="E448" s="161">
        <v>1703062.7599999998</v>
      </c>
      <c r="F448" s="162">
        <v>0.89851037692440261</v>
      </c>
      <c r="G448" s="163">
        <v>30.563696114170206</v>
      </c>
      <c r="H448" s="164">
        <v>0.62855702393492507</v>
      </c>
    </row>
    <row r="449" spans="1:8" ht="15" x14ac:dyDescent="0.25">
      <c r="A449" s="149" t="s">
        <v>1057</v>
      </c>
      <c r="B449" s="160">
        <v>497</v>
      </c>
      <c r="C449" s="161">
        <v>3958304.1300000008</v>
      </c>
      <c r="D449" s="161">
        <v>3031698.1600000006</v>
      </c>
      <c r="E449" s="161">
        <v>2723683.0500000003</v>
      </c>
      <c r="F449" s="162">
        <v>0.89840178878493615</v>
      </c>
      <c r="G449" s="163">
        <v>31.259358852345169</v>
      </c>
      <c r="H449" s="164">
        <v>-7.4344381296494841</v>
      </c>
    </row>
    <row r="450" spans="1:8" ht="15" x14ac:dyDescent="0.25">
      <c r="A450" s="149" t="s">
        <v>807</v>
      </c>
      <c r="B450" s="160">
        <v>514</v>
      </c>
      <c r="C450" s="161">
        <v>2050517.8299999996</v>
      </c>
      <c r="D450" s="161">
        <v>1834009.5799999996</v>
      </c>
      <c r="E450" s="161">
        <v>1647224.8599999999</v>
      </c>
      <c r="F450" s="162">
        <v>0.89815499218929939</v>
      </c>
      <c r="G450" s="163">
        <v>13.452002673150522</v>
      </c>
      <c r="H450" s="164">
        <v>-16.547997326849476</v>
      </c>
    </row>
    <row r="451" spans="1:8" ht="15" x14ac:dyDescent="0.25">
      <c r="A451" s="149" t="s">
        <v>1020</v>
      </c>
      <c r="B451" s="160">
        <v>1049</v>
      </c>
      <c r="C451" s="161">
        <v>4250622.879999999</v>
      </c>
      <c r="D451" s="161">
        <v>3784285.7999999993</v>
      </c>
      <c r="E451" s="161">
        <v>3393974.8500000006</v>
      </c>
      <c r="F451" s="162">
        <v>0.89686007594880945</v>
      </c>
      <c r="G451" s="163">
        <v>40.180823231498017</v>
      </c>
      <c r="H451" s="164">
        <v>2.8232545329556586</v>
      </c>
    </row>
    <row r="452" spans="1:8" ht="15" x14ac:dyDescent="0.25">
      <c r="A452" s="149" t="s">
        <v>319</v>
      </c>
      <c r="B452" s="160">
        <v>587</v>
      </c>
      <c r="C452" s="161">
        <v>2061043.9099999997</v>
      </c>
      <c r="D452" s="161">
        <v>1865197.5099999998</v>
      </c>
      <c r="E452" s="161">
        <v>1672532.7799999998</v>
      </c>
      <c r="F452" s="162">
        <v>0.89670545399773771</v>
      </c>
      <c r="G452" s="163">
        <v>18.718957795254692</v>
      </c>
      <c r="H452" s="164">
        <v>-11.28104220474531</v>
      </c>
    </row>
    <row r="453" spans="1:8" ht="15" x14ac:dyDescent="0.25">
      <c r="A453" s="149" t="s">
        <v>406</v>
      </c>
      <c r="B453" s="160">
        <v>543</v>
      </c>
      <c r="C453" s="161">
        <v>1752451.1700000004</v>
      </c>
      <c r="D453" s="161">
        <v>1548287.8600000003</v>
      </c>
      <c r="E453" s="161">
        <v>1386666.7700000003</v>
      </c>
      <c r="F453" s="162">
        <v>0.89561302250345098</v>
      </c>
      <c r="G453" s="163">
        <v>28.154808779329144</v>
      </c>
      <c r="H453" s="164">
        <v>-1.845191220670845</v>
      </c>
    </row>
    <row r="454" spans="1:8" ht="15" x14ac:dyDescent="0.25">
      <c r="A454" s="149" t="s">
        <v>930</v>
      </c>
      <c r="B454" s="160">
        <v>822</v>
      </c>
      <c r="C454" s="161">
        <v>3614602.34</v>
      </c>
      <c r="D454" s="161">
        <v>3294842.1</v>
      </c>
      <c r="E454" s="161">
        <v>2950449.6099999989</v>
      </c>
      <c r="F454" s="162">
        <v>0.89547526723662985</v>
      </c>
      <c r="G454" s="163">
        <v>28.096800328001528</v>
      </c>
      <c r="H454" s="164">
        <v>-3.2873976858055878</v>
      </c>
    </row>
    <row r="455" spans="1:8" ht="15" x14ac:dyDescent="0.25">
      <c r="A455" s="149" t="s">
        <v>1217</v>
      </c>
      <c r="B455" s="160">
        <v>405</v>
      </c>
      <c r="C455" s="161">
        <v>1988838.9000000006</v>
      </c>
      <c r="D455" s="161">
        <v>1783995.7600000007</v>
      </c>
      <c r="E455" s="161">
        <v>1595408.05</v>
      </c>
      <c r="F455" s="162">
        <v>0.89428914898317891</v>
      </c>
      <c r="G455" s="163">
        <v>43.088805882607915</v>
      </c>
      <c r="H455" s="164">
        <v>10.228934296777554</v>
      </c>
    </row>
    <row r="456" spans="1:8" ht="15" x14ac:dyDescent="0.25">
      <c r="A456" s="149" t="s">
        <v>334</v>
      </c>
      <c r="B456" s="160">
        <v>462</v>
      </c>
      <c r="C456" s="161">
        <v>1692212.44</v>
      </c>
      <c r="D456" s="161">
        <v>1485055.7699999998</v>
      </c>
      <c r="E456" s="161">
        <v>1327654.8200000003</v>
      </c>
      <c r="F456" s="162">
        <v>0.89401007478661931</v>
      </c>
      <c r="G456" s="163">
        <v>30.014885149138379</v>
      </c>
      <c r="H456" s="164">
        <v>1.488514913838832E-2</v>
      </c>
    </row>
    <row r="457" spans="1:8" ht="15" x14ac:dyDescent="0.25">
      <c r="A457" s="149" t="s">
        <v>1322</v>
      </c>
      <c r="B457" s="160">
        <v>1005</v>
      </c>
      <c r="C457" s="161">
        <v>5095093.3199999984</v>
      </c>
      <c r="D457" s="161">
        <v>4517907.5099999988</v>
      </c>
      <c r="E457" s="161">
        <v>4036759.7899999996</v>
      </c>
      <c r="F457" s="162">
        <v>0.89350208720850965</v>
      </c>
      <c r="G457" s="163">
        <v>20.721328801186853</v>
      </c>
      <c r="H457" s="164">
        <v>-10.253487929238416</v>
      </c>
    </row>
    <row r="458" spans="1:8" ht="15" x14ac:dyDescent="0.25">
      <c r="A458" s="149" t="s">
        <v>1264</v>
      </c>
      <c r="B458" s="160">
        <v>345</v>
      </c>
      <c r="C458" s="161">
        <v>444947.55999999994</v>
      </c>
      <c r="D458" s="161">
        <v>401075.05999999994</v>
      </c>
      <c r="E458" s="161">
        <v>358273.64999999991</v>
      </c>
      <c r="F458" s="162">
        <v>0.89328329215982649</v>
      </c>
      <c r="G458" s="163">
        <v>27.967535457882541</v>
      </c>
      <c r="H458" s="164">
        <v>-1.9948071536938312</v>
      </c>
    </row>
    <row r="459" spans="1:8" ht="15" x14ac:dyDescent="0.25">
      <c r="A459" s="149" t="s">
        <v>953</v>
      </c>
      <c r="B459" s="160">
        <v>177</v>
      </c>
      <c r="C459" s="161">
        <v>780009.18</v>
      </c>
      <c r="D459" s="161">
        <v>700989.32000000007</v>
      </c>
      <c r="E459" s="161">
        <v>626090.37</v>
      </c>
      <c r="F459" s="162">
        <v>0.89315250908530242</v>
      </c>
      <c r="G459" s="163">
        <v>43.42058064237596</v>
      </c>
      <c r="H459" s="164">
        <v>13.420580642375949</v>
      </c>
    </row>
    <row r="460" spans="1:8" ht="15" x14ac:dyDescent="0.25">
      <c r="A460" s="149" t="s">
        <v>1362</v>
      </c>
      <c r="B460" s="160">
        <v>1093</v>
      </c>
      <c r="C460" s="161">
        <v>3306160.7400000007</v>
      </c>
      <c r="D460" s="161">
        <v>2936106.8400000008</v>
      </c>
      <c r="E460" s="161">
        <v>2621634.41</v>
      </c>
      <c r="F460" s="162">
        <v>0.89289475923839323</v>
      </c>
      <c r="G460" s="163">
        <v>21.456035221936226</v>
      </c>
      <c r="H460" s="164">
        <v>-9.0099849849010756</v>
      </c>
    </row>
    <row r="461" spans="1:8" ht="15" x14ac:dyDescent="0.25">
      <c r="A461" s="149" t="s">
        <v>377</v>
      </c>
      <c r="B461" s="160">
        <v>1146</v>
      </c>
      <c r="C461" s="161">
        <v>2839415.02</v>
      </c>
      <c r="D461" s="161">
        <v>2536494.79</v>
      </c>
      <c r="E461" s="161">
        <v>2262464.1399999997</v>
      </c>
      <c r="F461" s="162">
        <v>0.89196482836063684</v>
      </c>
      <c r="G461" s="163">
        <v>21.883304824446856</v>
      </c>
      <c r="H461" s="164">
        <v>-11.245411094117937</v>
      </c>
    </row>
    <row r="462" spans="1:8" ht="15" x14ac:dyDescent="0.25">
      <c r="A462" s="149" t="s">
        <v>1251</v>
      </c>
      <c r="B462" s="160">
        <v>792</v>
      </c>
      <c r="C462" s="161">
        <v>1664167.6300000004</v>
      </c>
      <c r="D462" s="161">
        <v>1485647.2600000005</v>
      </c>
      <c r="E462" s="161">
        <v>1324842.2299999997</v>
      </c>
      <c r="F462" s="162">
        <v>0.89176096215463641</v>
      </c>
      <c r="G462" s="163">
        <v>35.969189365287676</v>
      </c>
      <c r="H462" s="164">
        <v>6.0174520554043633</v>
      </c>
    </row>
    <row r="463" spans="1:8" ht="15" x14ac:dyDescent="0.25">
      <c r="A463" s="149" t="s">
        <v>994</v>
      </c>
      <c r="B463" s="160">
        <v>971</v>
      </c>
      <c r="C463" s="161">
        <v>3185393.37</v>
      </c>
      <c r="D463" s="161">
        <v>2858353.0400000005</v>
      </c>
      <c r="E463" s="161">
        <v>2548448.69</v>
      </c>
      <c r="F463" s="162">
        <v>0.89157940056277984</v>
      </c>
      <c r="G463" s="163">
        <v>32.412110879108972</v>
      </c>
      <c r="H463" s="164">
        <v>2.4121108791089694</v>
      </c>
    </row>
    <row r="464" spans="1:8" ht="15" x14ac:dyDescent="0.25">
      <c r="A464" s="149" t="s">
        <v>799</v>
      </c>
      <c r="B464" s="160">
        <v>895</v>
      </c>
      <c r="C464" s="161">
        <v>2333373.7900000005</v>
      </c>
      <c r="D464" s="161">
        <v>2098245.2000000002</v>
      </c>
      <c r="E464" s="161">
        <v>1870234.4400000002</v>
      </c>
      <c r="F464" s="162">
        <v>0.89133264310577243</v>
      </c>
      <c r="G464" s="163">
        <v>25.532027214727144</v>
      </c>
      <c r="H464" s="164">
        <v>-33.308290553135137</v>
      </c>
    </row>
    <row r="465" spans="1:8" ht="15" x14ac:dyDescent="0.25">
      <c r="A465" s="149" t="s">
        <v>1099</v>
      </c>
      <c r="B465" s="160">
        <v>993</v>
      </c>
      <c r="C465" s="161">
        <v>8808446.8300000001</v>
      </c>
      <c r="D465" s="161">
        <v>7385596.9900000002</v>
      </c>
      <c r="E465" s="161">
        <v>6582566.8800000008</v>
      </c>
      <c r="F465" s="162">
        <v>0.89127079218006455</v>
      </c>
      <c r="G465" s="163">
        <v>34.002441831627849</v>
      </c>
      <c r="H465" s="164">
        <v>-6.2815319150999667</v>
      </c>
    </row>
    <row r="466" spans="1:8" ht="15" x14ac:dyDescent="0.25">
      <c r="A466" s="149" t="s">
        <v>705</v>
      </c>
      <c r="B466" s="160">
        <v>1181</v>
      </c>
      <c r="C466" s="161">
        <v>12968581.540000003</v>
      </c>
      <c r="D466" s="161">
        <v>11570663.080000002</v>
      </c>
      <c r="E466" s="161">
        <v>10311608.200000003</v>
      </c>
      <c r="F466" s="162">
        <v>0.89118558968532346</v>
      </c>
      <c r="G466" s="163">
        <v>20.16460564415161</v>
      </c>
      <c r="H466" s="164">
        <v>-11.587041882564934</v>
      </c>
    </row>
    <row r="467" spans="1:8" ht="15" x14ac:dyDescent="0.25">
      <c r="A467" s="149" t="s">
        <v>763</v>
      </c>
      <c r="B467" s="160">
        <v>379</v>
      </c>
      <c r="C467" s="161">
        <v>1432445.43</v>
      </c>
      <c r="D467" s="161">
        <v>1308553.29</v>
      </c>
      <c r="E467" s="161">
        <v>1166079.03</v>
      </c>
      <c r="F467" s="162">
        <v>0.89112078117964921</v>
      </c>
      <c r="G467" s="163">
        <v>36.058488076918756</v>
      </c>
      <c r="H467" s="164">
        <v>5.7371834908994117</v>
      </c>
    </row>
    <row r="468" spans="1:8" ht="15" x14ac:dyDescent="0.25">
      <c r="A468" s="149" t="s">
        <v>872</v>
      </c>
      <c r="B468" s="160">
        <v>927</v>
      </c>
      <c r="C468" s="161">
        <v>2506640.6599999992</v>
      </c>
      <c r="D468" s="161">
        <v>2223068.9799999991</v>
      </c>
      <c r="E468" s="161">
        <v>1980575.4300000002</v>
      </c>
      <c r="F468" s="162">
        <v>0.89091946665550659</v>
      </c>
      <c r="G468" s="163">
        <v>33.303616944293829</v>
      </c>
      <c r="H468" s="164">
        <v>4.4538716003358685</v>
      </c>
    </row>
    <row r="469" spans="1:8" ht="15" x14ac:dyDescent="0.25">
      <c r="A469" s="149" t="s">
        <v>313</v>
      </c>
      <c r="B469" s="160">
        <v>852</v>
      </c>
      <c r="C469" s="161">
        <v>4286637.7199999988</v>
      </c>
      <c r="D469" s="161">
        <v>3808661.3099999987</v>
      </c>
      <c r="E469" s="161">
        <v>3391038.1099999985</v>
      </c>
      <c r="F469" s="162">
        <v>0.8903490843610874</v>
      </c>
      <c r="G469" s="163">
        <v>34.774618952896418</v>
      </c>
      <c r="H469" s="164">
        <v>-6.9928631353541464</v>
      </c>
    </row>
    <row r="470" spans="1:8" ht="15" x14ac:dyDescent="0.25">
      <c r="A470" s="149" t="s">
        <v>712</v>
      </c>
      <c r="B470" s="160">
        <v>459</v>
      </c>
      <c r="C470" s="161">
        <v>1569493.2000000002</v>
      </c>
      <c r="D470" s="161">
        <v>1377490.6300000001</v>
      </c>
      <c r="E470" s="161">
        <v>1226056.5</v>
      </c>
      <c r="F470" s="162">
        <v>0.89006521953619377</v>
      </c>
      <c r="G470" s="163">
        <v>22.584762366171535</v>
      </c>
      <c r="H470" s="164">
        <v>-20.963138754209126</v>
      </c>
    </row>
    <row r="471" spans="1:8" ht="15" x14ac:dyDescent="0.25">
      <c r="A471" s="149" t="s">
        <v>536</v>
      </c>
      <c r="B471" s="160">
        <v>635</v>
      </c>
      <c r="C471" s="161">
        <v>2016217.7900000003</v>
      </c>
      <c r="D471" s="161">
        <v>1801010.4900000002</v>
      </c>
      <c r="E471" s="161">
        <v>1601612.2799999998</v>
      </c>
      <c r="F471" s="162">
        <v>0.88928537001469632</v>
      </c>
      <c r="G471" s="163">
        <v>40.688426920652745</v>
      </c>
      <c r="H471" s="164">
        <v>1.8924633994439657</v>
      </c>
    </row>
    <row r="472" spans="1:8" ht="15" x14ac:dyDescent="0.25">
      <c r="A472" s="149" t="s">
        <v>430</v>
      </c>
      <c r="B472" s="160">
        <v>718</v>
      </c>
      <c r="C472" s="161">
        <v>4109980.4700000007</v>
      </c>
      <c r="D472" s="161">
        <v>3630560.2500000009</v>
      </c>
      <c r="E472" s="161">
        <v>3224480.29</v>
      </c>
      <c r="F472" s="162">
        <v>0.88814950530018033</v>
      </c>
      <c r="G472" s="163">
        <v>56.145210817833828</v>
      </c>
      <c r="H472" s="164">
        <v>12.92971766622273</v>
      </c>
    </row>
    <row r="473" spans="1:8" ht="15" x14ac:dyDescent="0.25">
      <c r="A473" s="149" t="s">
        <v>1365</v>
      </c>
      <c r="B473" s="160">
        <v>669</v>
      </c>
      <c r="C473" s="161">
        <v>2859259.79</v>
      </c>
      <c r="D473" s="161">
        <v>2398622.6800000002</v>
      </c>
      <c r="E473" s="161">
        <v>2129603.9000000004</v>
      </c>
      <c r="F473" s="162">
        <v>0.88784447748155215</v>
      </c>
      <c r="G473" s="163">
        <v>37.398902241867603</v>
      </c>
      <c r="H473" s="164">
        <v>-1.2542873958861551</v>
      </c>
    </row>
    <row r="474" spans="1:8" ht="15" x14ac:dyDescent="0.25">
      <c r="A474" s="149" t="s">
        <v>386</v>
      </c>
      <c r="B474" s="160">
        <v>439</v>
      </c>
      <c r="C474" s="161">
        <v>1209244.0799999996</v>
      </c>
      <c r="D474" s="161">
        <v>1074676.0399999996</v>
      </c>
      <c r="E474" s="161">
        <v>953356.95999999985</v>
      </c>
      <c r="F474" s="162">
        <v>0.88711102184803547</v>
      </c>
      <c r="G474" s="163">
        <v>31.20693504980547</v>
      </c>
      <c r="H474" s="164">
        <v>1.2069350498054798</v>
      </c>
    </row>
    <row r="475" spans="1:8" ht="15" x14ac:dyDescent="0.25">
      <c r="A475" s="149" t="s">
        <v>1003</v>
      </c>
      <c r="B475" s="160">
        <v>688</v>
      </c>
      <c r="C475" s="161">
        <v>4591391.6899999995</v>
      </c>
      <c r="D475" s="161">
        <v>4078275.1199999996</v>
      </c>
      <c r="E475" s="161">
        <v>3617761.61</v>
      </c>
      <c r="F475" s="162">
        <v>0.88708130362720605</v>
      </c>
      <c r="G475" s="163">
        <v>25.919369399798562</v>
      </c>
      <c r="H475" s="164">
        <v>-12.880520242460088</v>
      </c>
    </row>
    <row r="476" spans="1:8" ht="15" x14ac:dyDescent="0.25">
      <c r="A476" s="149" t="s">
        <v>1154</v>
      </c>
      <c r="B476" s="160">
        <v>456</v>
      </c>
      <c r="C476" s="161">
        <v>1860959.0699999996</v>
      </c>
      <c r="D476" s="161">
        <v>1860959.0699999996</v>
      </c>
      <c r="E476" s="161">
        <v>1650403.9600000002</v>
      </c>
      <c r="F476" s="162">
        <v>0.88685666794380413</v>
      </c>
      <c r="G476" s="163">
        <v>19.885417198102211</v>
      </c>
      <c r="H476" s="164">
        <v>-3.0111854615278557</v>
      </c>
    </row>
    <row r="477" spans="1:8" ht="15" x14ac:dyDescent="0.25">
      <c r="A477" s="149" t="s">
        <v>1267</v>
      </c>
      <c r="B477" s="160">
        <v>827</v>
      </c>
      <c r="C477" s="161">
        <v>4589170.99</v>
      </c>
      <c r="D477" s="161">
        <v>4131409.35</v>
      </c>
      <c r="E477" s="161">
        <v>3662286.4699999997</v>
      </c>
      <c r="F477" s="162">
        <v>0.88644967364466065</v>
      </c>
      <c r="G477" s="163">
        <v>34.227334400741178</v>
      </c>
      <c r="H477" s="164">
        <v>-6.1548657989062203</v>
      </c>
    </row>
    <row r="478" spans="1:8" ht="15" x14ac:dyDescent="0.25">
      <c r="A478" s="149" t="s">
        <v>1256</v>
      </c>
      <c r="B478" s="160">
        <v>400</v>
      </c>
      <c r="C478" s="161">
        <v>1122670.5999999999</v>
      </c>
      <c r="D478" s="161">
        <v>989900.50999999978</v>
      </c>
      <c r="E478" s="161">
        <v>877463.11</v>
      </c>
      <c r="F478" s="162">
        <v>0.88641545401365662</v>
      </c>
      <c r="G478" s="163">
        <v>24.005392089930709</v>
      </c>
      <c r="H478" s="164">
        <v>-27.649784832549834</v>
      </c>
    </row>
    <row r="479" spans="1:8" ht="15" x14ac:dyDescent="0.25">
      <c r="A479" s="149" t="s">
        <v>378</v>
      </c>
      <c r="B479" s="160">
        <v>528</v>
      </c>
      <c r="C479" s="161">
        <v>1990308.3799999997</v>
      </c>
      <c r="D479" s="161">
        <v>1762012.1499999997</v>
      </c>
      <c r="E479" s="161">
        <v>1560796.5999999996</v>
      </c>
      <c r="F479" s="162">
        <v>0.88580354000396644</v>
      </c>
      <c r="G479" s="163">
        <v>31.692802047364761</v>
      </c>
      <c r="H479" s="164">
        <v>17.383897869844159</v>
      </c>
    </row>
    <row r="480" spans="1:8" ht="15" x14ac:dyDescent="0.25">
      <c r="A480" s="149" t="s">
        <v>876</v>
      </c>
      <c r="B480" s="160">
        <v>792</v>
      </c>
      <c r="C480" s="161">
        <v>4429062.58</v>
      </c>
      <c r="D480" s="161">
        <v>3797163.56</v>
      </c>
      <c r="E480" s="161">
        <v>3361636.65</v>
      </c>
      <c r="F480" s="162">
        <v>0.88530204108458255</v>
      </c>
      <c r="G480" s="163">
        <v>38.336311239943193</v>
      </c>
      <c r="H480" s="164">
        <v>8.3363112399431962</v>
      </c>
    </row>
    <row r="481" spans="1:8" ht="15" x14ac:dyDescent="0.25">
      <c r="A481" s="149" t="s">
        <v>1190</v>
      </c>
      <c r="B481" s="160">
        <v>340</v>
      </c>
      <c r="C481" s="161">
        <v>1282700.9800000002</v>
      </c>
      <c r="D481" s="161">
        <v>1159267.0200000003</v>
      </c>
      <c r="E481" s="161">
        <v>1026243.75</v>
      </c>
      <c r="F481" s="162">
        <v>0.88525226051889216</v>
      </c>
      <c r="G481" s="163">
        <v>44.993096756983903</v>
      </c>
      <c r="H481" s="164">
        <v>9.5923631301043297</v>
      </c>
    </row>
    <row r="482" spans="1:8" ht="15" x14ac:dyDescent="0.25">
      <c r="A482" s="149" t="s">
        <v>303</v>
      </c>
      <c r="B482" s="160">
        <v>259</v>
      </c>
      <c r="C482" s="161">
        <v>1015989.67</v>
      </c>
      <c r="D482" s="161">
        <v>902869.22000000009</v>
      </c>
      <c r="E482" s="161">
        <v>798766.08000000007</v>
      </c>
      <c r="F482" s="162">
        <v>0.88469743159479952</v>
      </c>
      <c r="G482" s="163">
        <v>47.17146839785687</v>
      </c>
      <c r="H482" s="164">
        <v>17.171468397856849</v>
      </c>
    </row>
    <row r="483" spans="1:8" ht="15" x14ac:dyDescent="0.25">
      <c r="A483" s="149" t="s">
        <v>867</v>
      </c>
      <c r="B483" s="160">
        <v>413</v>
      </c>
      <c r="C483" s="161">
        <v>1333717.6200000006</v>
      </c>
      <c r="D483" s="161">
        <v>1210533.0200000007</v>
      </c>
      <c r="E483" s="161">
        <v>1068908.5899999996</v>
      </c>
      <c r="F483" s="162">
        <v>0.88300655359239932</v>
      </c>
      <c r="G483" s="163">
        <v>31.545425638313933</v>
      </c>
      <c r="H483" s="164">
        <v>-3.6767795831821317</v>
      </c>
    </row>
    <row r="484" spans="1:8" ht="15" x14ac:dyDescent="0.25">
      <c r="A484" s="149" t="s">
        <v>296</v>
      </c>
      <c r="B484" s="160">
        <v>525</v>
      </c>
      <c r="C484" s="161">
        <v>1998372.8400000003</v>
      </c>
      <c r="D484" s="161">
        <v>1710347.7400000002</v>
      </c>
      <c r="E484" s="161">
        <v>1510212.6800000002</v>
      </c>
      <c r="F484" s="162">
        <v>0.88298574885128334</v>
      </c>
      <c r="G484" s="163">
        <v>53.799410828678774</v>
      </c>
      <c r="H484" s="164">
        <v>18.227326577604948</v>
      </c>
    </row>
    <row r="485" spans="1:8" ht="15" x14ac:dyDescent="0.25">
      <c r="A485" s="149" t="s">
        <v>345</v>
      </c>
      <c r="B485" s="160">
        <v>643</v>
      </c>
      <c r="C485" s="161">
        <v>1659120.9799999995</v>
      </c>
      <c r="D485" s="161">
        <v>1502366.1799999995</v>
      </c>
      <c r="E485" s="161">
        <v>1325857.5099999998</v>
      </c>
      <c r="F485" s="162">
        <v>0.8825128837764441</v>
      </c>
      <c r="G485" s="163">
        <v>23.489371184389185</v>
      </c>
      <c r="H485" s="164">
        <v>-6.8227801115671927</v>
      </c>
    </row>
    <row r="486" spans="1:8" ht="15" x14ac:dyDescent="0.25">
      <c r="A486" s="149" t="s">
        <v>537</v>
      </c>
      <c r="B486" s="160">
        <v>429</v>
      </c>
      <c r="C486" s="161">
        <v>3024236.4899999993</v>
      </c>
      <c r="D486" s="161">
        <v>2689808.1599999992</v>
      </c>
      <c r="E486" s="161">
        <v>2373008.5999999996</v>
      </c>
      <c r="F486" s="162">
        <v>0.88222224740369604</v>
      </c>
      <c r="G486" s="163">
        <v>31.433787298537386</v>
      </c>
      <c r="H486" s="164">
        <v>1.433787298537393</v>
      </c>
    </row>
    <row r="487" spans="1:8" ht="15" x14ac:dyDescent="0.25">
      <c r="A487" s="149" t="s">
        <v>1091</v>
      </c>
      <c r="B487" s="160">
        <v>519</v>
      </c>
      <c r="C487" s="161">
        <v>1547463.4199999997</v>
      </c>
      <c r="D487" s="161">
        <v>1351777.5999999999</v>
      </c>
      <c r="E487" s="161">
        <v>1191563.7200000002</v>
      </c>
      <c r="F487" s="162">
        <v>0.8814791131322196</v>
      </c>
      <c r="G487" s="163">
        <v>30.577831188079479</v>
      </c>
      <c r="H487" s="164">
        <v>0.80448084639569217</v>
      </c>
    </row>
    <row r="488" spans="1:8" ht="15" x14ac:dyDescent="0.25">
      <c r="A488" s="149" t="s">
        <v>711</v>
      </c>
      <c r="B488" s="160">
        <v>307</v>
      </c>
      <c r="C488" s="161">
        <v>1533894.82</v>
      </c>
      <c r="D488" s="161">
        <v>1368308.1300000001</v>
      </c>
      <c r="E488" s="161">
        <v>1205410.0000000005</v>
      </c>
      <c r="F488" s="162">
        <v>0.88094923473121534</v>
      </c>
      <c r="G488" s="163">
        <v>40.062219269792024</v>
      </c>
      <c r="H488" s="164">
        <v>10.135698003169047</v>
      </c>
    </row>
    <row r="489" spans="1:8" ht="15" x14ac:dyDescent="0.25">
      <c r="A489" s="149" t="s">
        <v>1018</v>
      </c>
      <c r="B489" s="160">
        <v>851</v>
      </c>
      <c r="C489" s="161">
        <v>4266773.7699999996</v>
      </c>
      <c r="D489" s="161">
        <v>3855652.9999999995</v>
      </c>
      <c r="E489" s="161">
        <v>3390931.5</v>
      </c>
      <c r="F489" s="162">
        <v>0.87947009235530282</v>
      </c>
      <c r="G489" s="163">
        <v>41.150394350342978</v>
      </c>
      <c r="H489" s="164">
        <v>6.3879691376838501</v>
      </c>
    </row>
    <row r="490" spans="1:8" ht="15" x14ac:dyDescent="0.25">
      <c r="A490" s="149" t="s">
        <v>1334</v>
      </c>
      <c r="B490" s="160">
        <v>1069</v>
      </c>
      <c r="C490" s="161">
        <v>4017241.5199999986</v>
      </c>
      <c r="D490" s="161">
        <v>3574785.8299999987</v>
      </c>
      <c r="E490" s="161">
        <v>3143101.0899999994</v>
      </c>
      <c r="F490" s="162">
        <v>0.87924178943050146</v>
      </c>
      <c r="G490" s="163">
        <v>42.005924486507681</v>
      </c>
      <c r="H490" s="164">
        <v>-6.3083259851499074</v>
      </c>
    </row>
    <row r="491" spans="1:8" ht="15" x14ac:dyDescent="0.25">
      <c r="A491" s="149" t="s">
        <v>285</v>
      </c>
      <c r="B491" s="160">
        <v>381</v>
      </c>
      <c r="C491" s="161">
        <v>1251409.43</v>
      </c>
      <c r="D491" s="161">
        <v>1125866.1299999999</v>
      </c>
      <c r="E491" s="161">
        <v>989826.88</v>
      </c>
      <c r="F491" s="162">
        <v>0.87916924901186977</v>
      </c>
      <c r="G491" s="163">
        <v>30.882578214081231</v>
      </c>
      <c r="H491" s="164">
        <v>-1.5166114300714886</v>
      </c>
    </row>
    <row r="492" spans="1:8" ht="15" x14ac:dyDescent="0.25">
      <c r="A492" s="149" t="s">
        <v>456</v>
      </c>
      <c r="B492" s="160">
        <v>323</v>
      </c>
      <c r="C492" s="161">
        <v>900203.63</v>
      </c>
      <c r="D492" s="161">
        <v>780343.19000000006</v>
      </c>
      <c r="E492" s="161">
        <v>683885.47000000009</v>
      </c>
      <c r="F492" s="162">
        <v>0.87639064294262636</v>
      </c>
      <c r="G492" s="163">
        <v>58.30657783970755</v>
      </c>
      <c r="H492" s="164">
        <v>24.137542416276229</v>
      </c>
    </row>
    <row r="493" spans="1:8" ht="15" x14ac:dyDescent="0.25">
      <c r="A493" s="149" t="s">
        <v>1215</v>
      </c>
      <c r="B493" s="160">
        <v>399</v>
      </c>
      <c r="C493" s="161">
        <v>1150673.2999999998</v>
      </c>
      <c r="D493" s="161">
        <v>1036428.2699999998</v>
      </c>
      <c r="E493" s="161">
        <v>908067.41</v>
      </c>
      <c r="F493" s="162">
        <v>0.87615075378057783</v>
      </c>
      <c r="G493" s="163">
        <v>20.512266187374784</v>
      </c>
      <c r="H493" s="164">
        <v>-8.6127219343770971</v>
      </c>
    </row>
    <row r="494" spans="1:8" ht="15" x14ac:dyDescent="0.25">
      <c r="A494" s="149" t="s">
        <v>908</v>
      </c>
      <c r="B494" s="160">
        <v>489</v>
      </c>
      <c r="C494" s="161">
        <v>1187840.9000000001</v>
      </c>
      <c r="D494" s="161">
        <v>1068014.1800000002</v>
      </c>
      <c r="E494" s="161">
        <v>935625.03000000026</v>
      </c>
      <c r="F494" s="162">
        <v>0.8760417675353338</v>
      </c>
      <c r="G494" s="163">
        <v>45.712145013905847</v>
      </c>
      <c r="H494" s="164">
        <v>5.6505391802098339</v>
      </c>
    </row>
    <row r="495" spans="1:8" ht="15" x14ac:dyDescent="0.25">
      <c r="A495" s="149" t="s">
        <v>795</v>
      </c>
      <c r="B495" s="160">
        <v>1091</v>
      </c>
      <c r="C495" s="161">
        <v>4171978.15</v>
      </c>
      <c r="D495" s="161">
        <v>3727890.92</v>
      </c>
      <c r="E495" s="161">
        <v>3262492.23</v>
      </c>
      <c r="F495" s="162">
        <v>0.87515764275634977</v>
      </c>
      <c r="G495" s="163">
        <v>21.755750075763398</v>
      </c>
      <c r="H495" s="164">
        <v>-8.2442499242366019</v>
      </c>
    </row>
    <row r="496" spans="1:8" ht="15" x14ac:dyDescent="0.25">
      <c r="A496" s="149" t="s">
        <v>1192</v>
      </c>
      <c r="B496" s="160">
        <v>463</v>
      </c>
      <c r="C496" s="161">
        <v>445536.08999999997</v>
      </c>
      <c r="D496" s="161">
        <v>384281.11999999994</v>
      </c>
      <c r="E496" s="161">
        <v>336087.6399999999</v>
      </c>
      <c r="F496" s="162">
        <v>0.87458795789915456</v>
      </c>
      <c r="G496" s="163">
        <v>33.658832946073247</v>
      </c>
      <c r="H496" s="164">
        <v>1.3027575485965484</v>
      </c>
    </row>
    <row r="497" spans="1:8" ht="15" x14ac:dyDescent="0.25">
      <c r="A497" s="149" t="s">
        <v>1337</v>
      </c>
      <c r="B497" s="160">
        <v>845</v>
      </c>
      <c r="C497" s="161">
        <v>7312013.2399999993</v>
      </c>
      <c r="D497" s="161">
        <v>6518691.3699999992</v>
      </c>
      <c r="E497" s="161">
        <v>5701011.4500000002</v>
      </c>
      <c r="F497" s="162">
        <v>0.87456379300865739</v>
      </c>
      <c r="G497" s="163">
        <v>29.77243430023281</v>
      </c>
      <c r="H497" s="164">
        <v>-1.5059213641817895</v>
      </c>
    </row>
    <row r="498" spans="1:8" ht="15" x14ac:dyDescent="0.25">
      <c r="A498" s="149" t="s">
        <v>417</v>
      </c>
      <c r="B498" s="160">
        <v>418</v>
      </c>
      <c r="C498" s="161">
        <v>2646553.8900000006</v>
      </c>
      <c r="D498" s="161">
        <v>2211337.8800000004</v>
      </c>
      <c r="E498" s="161">
        <v>1932900.1300000004</v>
      </c>
      <c r="F498" s="162">
        <v>0.87408629295492379</v>
      </c>
      <c r="G498" s="163">
        <v>35.53044424493882</v>
      </c>
      <c r="H498" s="164">
        <v>9.6009046209749069</v>
      </c>
    </row>
    <row r="499" spans="1:8" ht="15" x14ac:dyDescent="0.25">
      <c r="A499" s="149" t="s">
        <v>1379</v>
      </c>
      <c r="B499" s="160">
        <v>556</v>
      </c>
      <c r="C499" s="161">
        <v>2075029.15</v>
      </c>
      <c r="D499" s="161">
        <v>1800135.06</v>
      </c>
      <c r="E499" s="161">
        <v>1571922.3300000003</v>
      </c>
      <c r="F499" s="162">
        <v>0.87322466237616647</v>
      </c>
      <c r="G499" s="163">
        <v>30.837955613239494</v>
      </c>
      <c r="H499" s="164">
        <v>-10.657859456707381</v>
      </c>
    </row>
    <row r="500" spans="1:8" ht="15" x14ac:dyDescent="0.25">
      <c r="A500" s="149" t="s">
        <v>853</v>
      </c>
      <c r="B500" s="160">
        <v>572</v>
      </c>
      <c r="C500" s="161">
        <v>1617334.1099999994</v>
      </c>
      <c r="D500" s="161">
        <v>1443566.0399999993</v>
      </c>
      <c r="E500" s="161">
        <v>1259082.69</v>
      </c>
      <c r="F500" s="162">
        <v>0.87220304101916979</v>
      </c>
      <c r="G500" s="163">
        <v>30.570640249211895</v>
      </c>
      <c r="H500" s="164">
        <v>0.57064024921191081</v>
      </c>
    </row>
    <row r="501" spans="1:8" ht="15" x14ac:dyDescent="0.25">
      <c r="A501" s="149" t="s">
        <v>652</v>
      </c>
      <c r="B501" s="160">
        <v>512</v>
      </c>
      <c r="C501" s="161">
        <v>1362707.23</v>
      </c>
      <c r="D501" s="161">
        <v>1107299.4799999997</v>
      </c>
      <c r="E501" s="161">
        <v>964991</v>
      </c>
      <c r="F501" s="162">
        <v>0.87148148936184833</v>
      </c>
      <c r="G501" s="163">
        <v>16.863625028627208</v>
      </c>
      <c r="H501" s="164">
        <v>-16.583402643133454</v>
      </c>
    </row>
    <row r="502" spans="1:8" ht="15" x14ac:dyDescent="0.25">
      <c r="A502" s="149" t="s">
        <v>1341</v>
      </c>
      <c r="B502" s="160">
        <v>496</v>
      </c>
      <c r="C502" s="161">
        <v>2578674.17</v>
      </c>
      <c r="D502" s="161">
        <v>2303813.11</v>
      </c>
      <c r="E502" s="161">
        <v>2007349.5999999994</v>
      </c>
      <c r="F502" s="162">
        <v>0.87131616331500061</v>
      </c>
      <c r="G502" s="163">
        <v>12.447707041165129</v>
      </c>
      <c r="H502" s="164">
        <v>-17.138600376337035</v>
      </c>
    </row>
    <row r="503" spans="1:8" ht="15" x14ac:dyDescent="0.25">
      <c r="A503" s="149" t="s">
        <v>1263</v>
      </c>
      <c r="B503" s="160">
        <v>690</v>
      </c>
      <c r="C503" s="161">
        <v>1683081.8599999999</v>
      </c>
      <c r="D503" s="161">
        <v>1484440.4499999997</v>
      </c>
      <c r="E503" s="161">
        <v>1293190.4700000002</v>
      </c>
      <c r="F503" s="162">
        <v>0.87116358894693313</v>
      </c>
      <c r="G503" s="163">
        <v>20.48979772484714</v>
      </c>
      <c r="H503" s="164">
        <v>-15.578219432749146</v>
      </c>
    </row>
    <row r="504" spans="1:8" ht="15" x14ac:dyDescent="0.25">
      <c r="A504" s="149" t="s">
        <v>278</v>
      </c>
      <c r="B504" s="160">
        <v>483</v>
      </c>
      <c r="C504" s="161">
        <v>1994035.2900000003</v>
      </c>
      <c r="D504" s="161">
        <v>1799292.9000000004</v>
      </c>
      <c r="E504" s="161">
        <v>1567111.2999999998</v>
      </c>
      <c r="F504" s="162">
        <v>0.87095953082458089</v>
      </c>
      <c r="G504" s="163">
        <v>29.591356242533635</v>
      </c>
      <c r="H504" s="164">
        <v>-4.2017958711675423</v>
      </c>
    </row>
    <row r="505" spans="1:8" ht="15" x14ac:dyDescent="0.25">
      <c r="A505" s="149" t="s">
        <v>900</v>
      </c>
      <c r="B505" s="160">
        <v>453</v>
      </c>
      <c r="C505" s="161">
        <v>2762723.16</v>
      </c>
      <c r="D505" s="161">
        <v>2347795.9700000002</v>
      </c>
      <c r="E505" s="161">
        <v>2044547.6</v>
      </c>
      <c r="F505" s="162">
        <v>0.87083700037188494</v>
      </c>
      <c r="G505" s="163">
        <v>13.901044064711435</v>
      </c>
      <c r="H505" s="164">
        <v>-14.289103687290037</v>
      </c>
    </row>
    <row r="506" spans="1:8" ht="15" x14ac:dyDescent="0.25">
      <c r="A506" s="149" t="s">
        <v>743</v>
      </c>
      <c r="B506" s="160">
        <v>423</v>
      </c>
      <c r="C506" s="161">
        <v>1328607.8599999996</v>
      </c>
      <c r="D506" s="161">
        <v>1174750.3899999997</v>
      </c>
      <c r="E506" s="161">
        <v>1022739.6100000001</v>
      </c>
      <c r="F506" s="162">
        <v>0.8706016347864336</v>
      </c>
      <c r="G506" s="163">
        <v>58.123997700646399</v>
      </c>
      <c r="H506" s="164">
        <v>28.901803187225724</v>
      </c>
    </row>
    <row r="507" spans="1:8" ht="15" x14ac:dyDescent="0.25">
      <c r="A507" s="149" t="s">
        <v>1139</v>
      </c>
      <c r="B507" s="160">
        <v>882</v>
      </c>
      <c r="C507" s="161">
        <v>3977408.9900000007</v>
      </c>
      <c r="D507" s="161">
        <v>3580987.4400000009</v>
      </c>
      <c r="E507" s="161">
        <v>3117405.3099999996</v>
      </c>
      <c r="F507" s="162">
        <v>0.87054349176940948</v>
      </c>
      <c r="G507" s="163">
        <v>24.541908058788799</v>
      </c>
      <c r="H507" s="164">
        <v>-6.9110407590856404</v>
      </c>
    </row>
    <row r="508" spans="1:8" ht="15" x14ac:dyDescent="0.25">
      <c r="A508" s="149" t="s">
        <v>1174</v>
      </c>
      <c r="B508" s="160">
        <v>458</v>
      </c>
      <c r="C508" s="161">
        <v>1643863.6300000001</v>
      </c>
      <c r="D508" s="161">
        <v>1643863.6300000001</v>
      </c>
      <c r="E508" s="161">
        <v>1430850.3600000006</v>
      </c>
      <c r="F508" s="162">
        <v>0.8704191356797647</v>
      </c>
      <c r="G508" s="163">
        <v>20.299480834599638</v>
      </c>
      <c r="H508" s="164">
        <v>-15.672084927175757</v>
      </c>
    </row>
    <row r="509" spans="1:8" ht="15" x14ac:dyDescent="0.25">
      <c r="A509" s="149" t="s">
        <v>1151</v>
      </c>
      <c r="B509" s="160">
        <v>483</v>
      </c>
      <c r="C509" s="161">
        <v>1630773.2200000002</v>
      </c>
      <c r="D509" s="161">
        <v>1426022.86</v>
      </c>
      <c r="E509" s="161">
        <v>1239984.5700000003</v>
      </c>
      <c r="F509" s="162">
        <v>0.86954045743698682</v>
      </c>
      <c r="G509" s="163">
        <v>40.564373337323069</v>
      </c>
      <c r="H509" s="164">
        <v>-2.1550438002627712</v>
      </c>
    </row>
    <row r="510" spans="1:8" ht="15" x14ac:dyDescent="0.25">
      <c r="A510" s="149" t="s">
        <v>829</v>
      </c>
      <c r="B510" s="160">
        <v>325</v>
      </c>
      <c r="C510" s="161">
        <v>2632674.7899999996</v>
      </c>
      <c r="D510" s="161">
        <v>2127735.6799999997</v>
      </c>
      <c r="E510" s="161">
        <v>1849051.3199999998</v>
      </c>
      <c r="F510" s="162">
        <v>0.86902303579361895</v>
      </c>
      <c r="G510" s="163">
        <v>21.335042317808696</v>
      </c>
      <c r="H510" s="164">
        <v>-8.0026423009178558</v>
      </c>
    </row>
    <row r="511" spans="1:8" ht="15" x14ac:dyDescent="0.25">
      <c r="A511" s="149" t="s">
        <v>1356</v>
      </c>
      <c r="B511" s="160">
        <v>461</v>
      </c>
      <c r="C511" s="161">
        <v>2053732.1599999997</v>
      </c>
      <c r="D511" s="161">
        <v>1827796.1499999997</v>
      </c>
      <c r="E511" s="161">
        <v>1588059.8199999998</v>
      </c>
      <c r="F511" s="162">
        <v>0.86883858465288932</v>
      </c>
      <c r="G511" s="163">
        <v>27.263684361713771</v>
      </c>
      <c r="H511" s="164">
        <v>-2.7363156382862215</v>
      </c>
    </row>
    <row r="512" spans="1:8" ht="15" x14ac:dyDescent="0.25">
      <c r="A512" s="149" t="s">
        <v>1177</v>
      </c>
      <c r="B512" s="160">
        <v>1052</v>
      </c>
      <c r="C512" s="161">
        <v>5804982.0500000026</v>
      </c>
      <c r="D512" s="161">
        <v>5102229.8100000033</v>
      </c>
      <c r="E512" s="161">
        <v>4431904.5600000005</v>
      </c>
      <c r="F512" s="162">
        <v>0.86862111763640804</v>
      </c>
      <c r="G512" s="163">
        <v>40.59194719211191</v>
      </c>
      <c r="H512" s="164">
        <v>-29.357567379564696</v>
      </c>
    </row>
    <row r="513" spans="1:8" ht="15" x14ac:dyDescent="0.25">
      <c r="A513" s="149" t="s">
        <v>1097</v>
      </c>
      <c r="B513" s="160">
        <v>510</v>
      </c>
      <c r="C513" s="161">
        <v>2506156.0900000008</v>
      </c>
      <c r="D513" s="161">
        <v>2261813.9100000006</v>
      </c>
      <c r="E513" s="161">
        <v>1962554.3900000001</v>
      </c>
      <c r="F513" s="162">
        <v>0.86769047679965838</v>
      </c>
      <c r="G513" s="163">
        <v>39.694872981329191</v>
      </c>
      <c r="H513" s="164">
        <v>-2.1075651870213905</v>
      </c>
    </row>
    <row r="514" spans="1:8" ht="15" x14ac:dyDescent="0.25">
      <c r="A514" s="149" t="s">
        <v>580</v>
      </c>
      <c r="B514" s="160">
        <v>493</v>
      </c>
      <c r="C514" s="161">
        <v>2239434.1399999992</v>
      </c>
      <c r="D514" s="161">
        <v>2010608.439999999</v>
      </c>
      <c r="E514" s="161">
        <v>1744486.52</v>
      </c>
      <c r="F514" s="162">
        <v>0.86764110072073553</v>
      </c>
      <c r="G514" s="163">
        <v>42.549756291610684</v>
      </c>
      <c r="H514" s="164">
        <v>8.5419496792672245</v>
      </c>
    </row>
    <row r="515" spans="1:8" ht="15" x14ac:dyDescent="0.25">
      <c r="A515" s="149" t="s">
        <v>1173</v>
      </c>
      <c r="B515" s="160">
        <v>451</v>
      </c>
      <c r="C515" s="161">
        <v>864799.68</v>
      </c>
      <c r="D515" s="161">
        <v>748322.71000000008</v>
      </c>
      <c r="E515" s="161">
        <v>649213.40000000014</v>
      </c>
      <c r="F515" s="162">
        <v>0.86755806194896856</v>
      </c>
      <c r="G515" s="163">
        <v>34.591320126787281</v>
      </c>
      <c r="H515" s="164">
        <v>4.591320126787279</v>
      </c>
    </row>
    <row r="516" spans="1:8" ht="15" x14ac:dyDescent="0.25">
      <c r="A516" s="149" t="s">
        <v>419</v>
      </c>
      <c r="B516" s="160">
        <v>1136</v>
      </c>
      <c r="C516" s="161">
        <v>8773883.0800000001</v>
      </c>
      <c r="D516" s="161">
        <v>7521757.1699999999</v>
      </c>
      <c r="E516" s="161">
        <v>6524284.1300000008</v>
      </c>
      <c r="F516" s="162">
        <v>0.8673882953868346</v>
      </c>
      <c r="G516" s="163">
        <v>29.716491110266841</v>
      </c>
      <c r="H516" s="164">
        <v>-2.191899170093317</v>
      </c>
    </row>
    <row r="517" spans="1:8" ht="15" x14ac:dyDescent="0.25">
      <c r="A517" s="149" t="s">
        <v>742</v>
      </c>
      <c r="B517" s="160">
        <v>505</v>
      </c>
      <c r="C517" s="161">
        <v>1227376.5600000003</v>
      </c>
      <c r="D517" s="161">
        <v>1097812.5200000003</v>
      </c>
      <c r="E517" s="161">
        <v>950298.87000000011</v>
      </c>
      <c r="F517" s="162">
        <v>0.86562947013940039</v>
      </c>
      <c r="G517" s="163">
        <v>34.714738153903099</v>
      </c>
      <c r="H517" s="164">
        <v>2.2700114438734431</v>
      </c>
    </row>
    <row r="518" spans="1:8" ht="15" x14ac:dyDescent="0.25">
      <c r="A518" s="149" t="s">
        <v>931</v>
      </c>
      <c r="B518" s="160">
        <v>821</v>
      </c>
      <c r="C518" s="161">
        <v>2804496.47</v>
      </c>
      <c r="D518" s="161">
        <v>2534736.96</v>
      </c>
      <c r="E518" s="161">
        <v>2191352.6999999997</v>
      </c>
      <c r="F518" s="162">
        <v>0.86452864126777074</v>
      </c>
      <c r="G518" s="163">
        <v>28.39218588135083</v>
      </c>
      <c r="H518" s="164">
        <v>-1.6078141186491797</v>
      </c>
    </row>
    <row r="519" spans="1:8" ht="15" x14ac:dyDescent="0.25">
      <c r="A519" s="149" t="s">
        <v>587</v>
      </c>
      <c r="B519" s="160">
        <v>530</v>
      </c>
      <c r="C519" s="161">
        <v>695014.93</v>
      </c>
      <c r="D519" s="161">
        <v>617397.92000000004</v>
      </c>
      <c r="E519" s="161">
        <v>532360.51</v>
      </c>
      <c r="F519" s="162">
        <v>0.86226482590028808</v>
      </c>
      <c r="G519" s="163">
        <v>29.136498667040506</v>
      </c>
      <c r="H519" s="164">
        <v>-0.86350133295950127</v>
      </c>
    </row>
    <row r="520" spans="1:8" ht="15" x14ac:dyDescent="0.25">
      <c r="A520" s="149" t="s">
        <v>1346</v>
      </c>
      <c r="B520" s="160">
        <v>512</v>
      </c>
      <c r="C520" s="161">
        <v>2031365.2099999993</v>
      </c>
      <c r="D520" s="161">
        <v>1734016.3299999991</v>
      </c>
      <c r="E520" s="161">
        <v>1493885.05</v>
      </c>
      <c r="F520" s="162">
        <v>0.86151729032448088</v>
      </c>
      <c r="G520" s="163">
        <v>29.303229917188069</v>
      </c>
      <c r="H520" s="164">
        <v>-36.751287878541937</v>
      </c>
    </row>
    <row r="521" spans="1:8" ht="15" x14ac:dyDescent="0.25">
      <c r="A521" s="149" t="s">
        <v>1106</v>
      </c>
      <c r="B521" s="160">
        <v>422</v>
      </c>
      <c r="C521" s="161">
        <v>697537.05999999982</v>
      </c>
      <c r="D521" s="161">
        <v>612169.76999999979</v>
      </c>
      <c r="E521" s="161">
        <v>527369.19999999984</v>
      </c>
      <c r="F521" s="162">
        <v>0.86147540411869739</v>
      </c>
      <c r="G521" s="163">
        <v>22.720805045118311</v>
      </c>
      <c r="H521" s="164">
        <v>-7.279194954881703</v>
      </c>
    </row>
    <row r="522" spans="1:8" ht="15" x14ac:dyDescent="0.25">
      <c r="A522" s="149" t="s">
        <v>330</v>
      </c>
      <c r="B522" s="160">
        <v>324</v>
      </c>
      <c r="C522" s="161">
        <v>1759100.2400000002</v>
      </c>
      <c r="D522" s="161">
        <v>1580206.8800000001</v>
      </c>
      <c r="E522" s="161">
        <v>1360258.59</v>
      </c>
      <c r="F522" s="162">
        <v>0.86081044654102501</v>
      </c>
      <c r="G522" s="163">
        <v>40.178407768775799</v>
      </c>
      <c r="H522" s="164">
        <v>-11.764553650052674</v>
      </c>
    </row>
    <row r="523" spans="1:8" ht="15" x14ac:dyDescent="0.25">
      <c r="A523" s="149" t="s">
        <v>526</v>
      </c>
      <c r="B523" s="160">
        <v>1740</v>
      </c>
      <c r="C523" s="161">
        <v>2092393.1600000006</v>
      </c>
      <c r="D523" s="161">
        <v>1857126.9700000004</v>
      </c>
      <c r="E523" s="161">
        <v>1597141.96</v>
      </c>
      <c r="F523" s="162">
        <v>0.86000687395111153</v>
      </c>
      <c r="G523" s="163">
        <v>32.085155292019266</v>
      </c>
      <c r="H523" s="164">
        <v>-1.8222630754751461</v>
      </c>
    </row>
    <row r="524" spans="1:8" ht="15" x14ac:dyDescent="0.25">
      <c r="A524" s="149" t="s">
        <v>738</v>
      </c>
      <c r="B524" s="160">
        <v>662</v>
      </c>
      <c r="C524" s="161">
        <v>1542311.9200000004</v>
      </c>
      <c r="D524" s="161">
        <v>1374640.0300000003</v>
      </c>
      <c r="E524" s="161">
        <v>1181655.2499999998</v>
      </c>
      <c r="F524" s="162">
        <v>0.85961067931362334</v>
      </c>
      <c r="G524" s="163">
        <v>35.157197524404857</v>
      </c>
      <c r="H524" s="164">
        <v>-3.353780622563137</v>
      </c>
    </row>
    <row r="525" spans="1:8" ht="15" x14ac:dyDescent="0.25">
      <c r="A525" s="149" t="s">
        <v>797</v>
      </c>
      <c r="B525" s="160">
        <v>632</v>
      </c>
      <c r="C525" s="161">
        <v>2523448.1699999995</v>
      </c>
      <c r="D525" s="161">
        <v>2268715.3099999996</v>
      </c>
      <c r="E525" s="161">
        <v>1950157.03</v>
      </c>
      <c r="F525" s="162">
        <v>0.85958648994174613</v>
      </c>
      <c r="G525" s="163">
        <v>55.614322473303595</v>
      </c>
      <c r="H525" s="164">
        <v>4.1403897613311678</v>
      </c>
    </row>
    <row r="526" spans="1:8" ht="15" x14ac:dyDescent="0.25">
      <c r="A526" s="149" t="s">
        <v>779</v>
      </c>
      <c r="B526" s="160">
        <v>396</v>
      </c>
      <c r="C526" s="161">
        <v>2096340.7200000002</v>
      </c>
      <c r="D526" s="161">
        <v>1867720.9500000002</v>
      </c>
      <c r="E526" s="161">
        <v>1604697.1400000001</v>
      </c>
      <c r="F526" s="162">
        <v>0.8591739253125581</v>
      </c>
      <c r="G526" s="163">
        <v>32.297781667386786</v>
      </c>
      <c r="H526" s="164">
        <v>-1.5639433619231109</v>
      </c>
    </row>
    <row r="527" spans="1:8" ht="15" x14ac:dyDescent="0.25">
      <c r="A527" s="149" t="s">
        <v>1172</v>
      </c>
      <c r="B527" s="160">
        <v>581</v>
      </c>
      <c r="C527" s="161">
        <v>1189925.1200000001</v>
      </c>
      <c r="D527" s="161">
        <v>1016642.4900000002</v>
      </c>
      <c r="E527" s="161">
        <v>873312.96999999986</v>
      </c>
      <c r="F527" s="162">
        <v>0.85901679163537581</v>
      </c>
      <c r="G527" s="163">
        <v>38.63861279879994</v>
      </c>
      <c r="H527" s="164">
        <v>7.8603048916129108</v>
      </c>
    </row>
    <row r="528" spans="1:8" ht="15" x14ac:dyDescent="0.25">
      <c r="A528" s="149" t="s">
        <v>653</v>
      </c>
      <c r="B528" s="160">
        <v>688</v>
      </c>
      <c r="C528" s="161">
        <v>2358253.2200000002</v>
      </c>
      <c r="D528" s="161">
        <v>2106230.37</v>
      </c>
      <c r="E528" s="161">
        <v>1808902.9899999998</v>
      </c>
      <c r="F528" s="162">
        <v>0.8588343496347931</v>
      </c>
      <c r="G528" s="163">
        <v>24.565942571635627</v>
      </c>
      <c r="H528" s="164">
        <v>-6.484763867851199</v>
      </c>
    </row>
    <row r="529" spans="1:8" ht="15" x14ac:dyDescent="0.25">
      <c r="A529" s="149" t="s">
        <v>1372</v>
      </c>
      <c r="B529" s="160">
        <v>584</v>
      </c>
      <c r="C529" s="161">
        <v>2258935.59</v>
      </c>
      <c r="D529" s="161">
        <v>1946415.5299999998</v>
      </c>
      <c r="E529" s="161">
        <v>1670564.3400000003</v>
      </c>
      <c r="F529" s="162">
        <v>0.85827733813858365</v>
      </c>
      <c r="G529" s="163">
        <v>26.425508005276821</v>
      </c>
      <c r="H529" s="164">
        <v>-3.5744919947231724</v>
      </c>
    </row>
    <row r="530" spans="1:8" ht="15" x14ac:dyDescent="0.25">
      <c r="A530" s="149" t="s">
        <v>1212</v>
      </c>
      <c r="B530" s="160">
        <v>245</v>
      </c>
      <c r="C530" s="161">
        <v>487641.07000000007</v>
      </c>
      <c r="D530" s="161">
        <v>432594.9800000001</v>
      </c>
      <c r="E530" s="161">
        <v>371160.53999999992</v>
      </c>
      <c r="F530" s="162">
        <v>0.85798623923005268</v>
      </c>
      <c r="G530" s="163">
        <v>35.568755342364788</v>
      </c>
      <c r="H530" s="164">
        <v>5.5687553423647866</v>
      </c>
    </row>
    <row r="531" spans="1:8" ht="15" x14ac:dyDescent="0.25">
      <c r="A531" s="149" t="s">
        <v>500</v>
      </c>
      <c r="B531" s="160">
        <v>341</v>
      </c>
      <c r="C531" s="161">
        <v>2041964.64</v>
      </c>
      <c r="D531" s="161">
        <v>1587417.38</v>
      </c>
      <c r="E531" s="161">
        <v>1361872.3699999999</v>
      </c>
      <c r="F531" s="162">
        <v>0.85791700856897513</v>
      </c>
      <c r="G531" s="163">
        <v>36.017297494624984</v>
      </c>
      <c r="H531" s="164">
        <v>-7.4715599671061694</v>
      </c>
    </row>
    <row r="532" spans="1:8" ht="15" x14ac:dyDescent="0.25">
      <c r="A532" s="149" t="s">
        <v>814</v>
      </c>
      <c r="B532" s="160">
        <v>438</v>
      </c>
      <c r="C532" s="161">
        <v>2985777.6999999993</v>
      </c>
      <c r="D532" s="161">
        <v>2649713.0199999991</v>
      </c>
      <c r="E532" s="161">
        <v>2271868.0699999998</v>
      </c>
      <c r="F532" s="162">
        <v>0.85740155739582724</v>
      </c>
      <c r="G532" s="163">
        <v>17.298520925997259</v>
      </c>
      <c r="H532" s="164">
        <v>-12.701479074002741</v>
      </c>
    </row>
    <row r="533" spans="1:8" ht="15" x14ac:dyDescent="0.25">
      <c r="A533" s="149" t="s">
        <v>1113</v>
      </c>
      <c r="B533" s="160">
        <v>942</v>
      </c>
      <c r="C533" s="161">
        <v>4461356</v>
      </c>
      <c r="D533" s="161">
        <v>3981851.0300000003</v>
      </c>
      <c r="E533" s="161">
        <v>3413702.8</v>
      </c>
      <c r="F533" s="162">
        <v>0.85731554854275893</v>
      </c>
      <c r="G533" s="163">
        <v>25.365809885383104</v>
      </c>
      <c r="H533" s="164">
        <v>-4.625690253410462</v>
      </c>
    </row>
    <row r="534" spans="1:8" ht="15" x14ac:dyDescent="0.25">
      <c r="A534" s="149" t="s">
        <v>352</v>
      </c>
      <c r="B534" s="160">
        <v>528</v>
      </c>
      <c r="C534" s="161">
        <v>944511.62999999989</v>
      </c>
      <c r="D534" s="161">
        <v>645685.96</v>
      </c>
      <c r="E534" s="161">
        <v>553366.71000000008</v>
      </c>
      <c r="F534" s="162">
        <v>0.85702143809972287</v>
      </c>
      <c r="G534" s="163">
        <v>64.924637334978101</v>
      </c>
      <c r="H534" s="164">
        <v>26.806671330120309</v>
      </c>
    </row>
    <row r="535" spans="1:8" ht="15" x14ac:dyDescent="0.25">
      <c r="A535" s="149" t="s">
        <v>589</v>
      </c>
      <c r="B535" s="160">
        <v>486</v>
      </c>
      <c r="C535" s="161">
        <v>1848943.6400000001</v>
      </c>
      <c r="D535" s="161">
        <v>1629217.84</v>
      </c>
      <c r="E535" s="161">
        <v>1395957.96</v>
      </c>
      <c r="F535" s="162">
        <v>0.85682707721884499</v>
      </c>
      <c r="G535" s="163">
        <v>40.283236659934943</v>
      </c>
      <c r="H535" s="164">
        <v>10.284205729232708</v>
      </c>
    </row>
    <row r="536" spans="1:8" ht="15" x14ac:dyDescent="0.25">
      <c r="A536" s="149" t="s">
        <v>682</v>
      </c>
      <c r="B536" s="160">
        <v>317</v>
      </c>
      <c r="C536" s="161">
        <v>929887.09</v>
      </c>
      <c r="D536" s="161">
        <v>815615.50999999989</v>
      </c>
      <c r="E536" s="161">
        <v>698530.29</v>
      </c>
      <c r="F536" s="162">
        <v>0.85644556955519413</v>
      </c>
      <c r="G536" s="163">
        <v>25.719492951408018</v>
      </c>
      <c r="H536" s="164">
        <v>-13.93212566344117</v>
      </c>
    </row>
    <row r="537" spans="1:8" ht="15" x14ac:dyDescent="0.25">
      <c r="A537" s="149" t="s">
        <v>1047</v>
      </c>
      <c r="B537" s="160">
        <v>1132</v>
      </c>
      <c r="C537" s="161">
        <v>6606799.2599999998</v>
      </c>
      <c r="D537" s="161">
        <v>5823252.9900000002</v>
      </c>
      <c r="E537" s="161">
        <v>4986598.71</v>
      </c>
      <c r="F537" s="162">
        <v>0.85632527361652544</v>
      </c>
      <c r="G537" s="163">
        <v>22.58811765705526</v>
      </c>
      <c r="H537" s="164">
        <v>11.937393594681295</v>
      </c>
    </row>
    <row r="538" spans="1:8" ht="15" x14ac:dyDescent="0.25">
      <c r="A538" s="149" t="s">
        <v>490</v>
      </c>
      <c r="B538" s="160">
        <v>282</v>
      </c>
      <c r="C538" s="161">
        <v>1172960.0299999996</v>
      </c>
      <c r="D538" s="161">
        <v>1029891.3299999996</v>
      </c>
      <c r="E538" s="161">
        <v>881043.21</v>
      </c>
      <c r="F538" s="162">
        <v>0.85547201373177917</v>
      </c>
      <c r="G538" s="163">
        <v>15.622143470125605</v>
      </c>
      <c r="H538" s="164">
        <v>-14.377856529874396</v>
      </c>
    </row>
    <row r="539" spans="1:8" ht="15" x14ac:dyDescent="0.25">
      <c r="A539" s="149" t="s">
        <v>866</v>
      </c>
      <c r="B539" s="160">
        <v>693</v>
      </c>
      <c r="C539" s="161">
        <v>1597036.2199999993</v>
      </c>
      <c r="D539" s="161">
        <v>1391340.7299999991</v>
      </c>
      <c r="E539" s="161">
        <v>1189910.6000000003</v>
      </c>
      <c r="F539" s="162">
        <v>0.85522587986050058</v>
      </c>
      <c r="G539" s="163">
        <v>26.984194274763162</v>
      </c>
      <c r="H539" s="164">
        <v>-8.9131829651740286</v>
      </c>
    </row>
    <row r="540" spans="1:8" ht="15" x14ac:dyDescent="0.25">
      <c r="A540" s="149" t="s">
        <v>879</v>
      </c>
      <c r="B540" s="160">
        <v>396</v>
      </c>
      <c r="C540" s="161">
        <v>1503742.5299999998</v>
      </c>
      <c r="D540" s="161">
        <v>1265407.2999999998</v>
      </c>
      <c r="E540" s="161">
        <v>1082004.7300000002</v>
      </c>
      <c r="F540" s="162">
        <v>0.85506439705223791</v>
      </c>
      <c r="G540" s="163">
        <v>21.077541537179787</v>
      </c>
      <c r="H540" s="164">
        <v>-8.9224584628202148</v>
      </c>
    </row>
    <row r="541" spans="1:8" ht="15" x14ac:dyDescent="0.25">
      <c r="A541" s="149" t="s">
        <v>736</v>
      </c>
      <c r="B541" s="160">
        <v>327</v>
      </c>
      <c r="C541" s="161">
        <v>934921.38000000012</v>
      </c>
      <c r="D541" s="161">
        <v>834170.93000000017</v>
      </c>
      <c r="E541" s="161">
        <v>713152.3200000003</v>
      </c>
      <c r="F541" s="162">
        <v>0.85492348672471741</v>
      </c>
      <c r="G541" s="163">
        <v>61.125357539326245</v>
      </c>
      <c r="H541" s="164">
        <v>31.125357539326256</v>
      </c>
    </row>
    <row r="542" spans="1:8" ht="15" x14ac:dyDescent="0.25">
      <c r="A542" s="149" t="s">
        <v>792</v>
      </c>
      <c r="B542" s="160">
        <v>538</v>
      </c>
      <c r="C542" s="161">
        <v>2791836.7799999993</v>
      </c>
      <c r="D542" s="161">
        <v>2455665.6099999989</v>
      </c>
      <c r="E542" s="161">
        <v>2098583.5500000007</v>
      </c>
      <c r="F542" s="162">
        <v>0.85458848364944995</v>
      </c>
      <c r="G542" s="163">
        <v>24.322043685132286</v>
      </c>
      <c r="H542" s="164">
        <v>-9.0374489259672295</v>
      </c>
    </row>
    <row r="543" spans="1:8" ht="15" x14ac:dyDescent="0.25">
      <c r="A543" s="149" t="s">
        <v>353</v>
      </c>
      <c r="B543" s="160">
        <v>525</v>
      </c>
      <c r="C543" s="161">
        <v>2213990.9300000006</v>
      </c>
      <c r="D543" s="161">
        <v>1991029.7600000007</v>
      </c>
      <c r="E543" s="161">
        <v>1701400.0199999998</v>
      </c>
      <c r="F543" s="162">
        <v>0.85453269166604484</v>
      </c>
      <c r="G543" s="163">
        <v>22.620396742442733</v>
      </c>
      <c r="H543" s="164">
        <v>-7.1761705104482125</v>
      </c>
    </row>
    <row r="544" spans="1:8" ht="15" x14ac:dyDescent="0.25">
      <c r="A544" s="149" t="s">
        <v>1193</v>
      </c>
      <c r="B544" s="160">
        <v>995</v>
      </c>
      <c r="C544" s="161">
        <v>1917762.8499999999</v>
      </c>
      <c r="D544" s="161">
        <v>1728264.7599999998</v>
      </c>
      <c r="E544" s="161">
        <v>1474814.4300000002</v>
      </c>
      <c r="F544" s="162">
        <v>0.85334982471088539</v>
      </c>
      <c r="G544" s="163">
        <v>28.617930447019013</v>
      </c>
      <c r="H544" s="164">
        <v>-2.7431176612504382</v>
      </c>
    </row>
    <row r="545" spans="1:8" ht="15" x14ac:dyDescent="0.25">
      <c r="A545" s="149" t="s">
        <v>1010</v>
      </c>
      <c r="B545" s="160">
        <v>410</v>
      </c>
      <c r="C545" s="161">
        <v>2979758.0499999993</v>
      </c>
      <c r="D545" s="161">
        <v>2668234.8699999992</v>
      </c>
      <c r="E545" s="161">
        <v>2274983.0500000003</v>
      </c>
      <c r="F545" s="162">
        <v>0.85261723980093285</v>
      </c>
      <c r="G545" s="163">
        <v>17.720045487811436</v>
      </c>
      <c r="H545" s="164">
        <v>-16.007774589793101</v>
      </c>
    </row>
    <row r="546" spans="1:8" ht="15" x14ac:dyDescent="0.25">
      <c r="A546" s="149" t="s">
        <v>431</v>
      </c>
      <c r="B546" s="160">
        <v>380</v>
      </c>
      <c r="C546" s="161">
        <v>1043625.2699999998</v>
      </c>
      <c r="D546" s="161">
        <v>943257.73999999976</v>
      </c>
      <c r="E546" s="161">
        <v>804037.25000000012</v>
      </c>
      <c r="F546" s="162">
        <v>0.85240461424679148</v>
      </c>
      <c r="G546" s="163">
        <v>39.487801106229846</v>
      </c>
      <c r="H546" s="164">
        <v>3.7233071726465399</v>
      </c>
    </row>
    <row r="547" spans="1:8" ht="15" x14ac:dyDescent="0.25">
      <c r="A547" s="149" t="s">
        <v>291</v>
      </c>
      <c r="B547" s="160">
        <v>232</v>
      </c>
      <c r="C547" s="161">
        <v>724098.93999999971</v>
      </c>
      <c r="D547" s="161">
        <v>598696.76999999967</v>
      </c>
      <c r="E547" s="161">
        <v>510276.13999999996</v>
      </c>
      <c r="F547" s="162">
        <v>0.85231149651934857</v>
      </c>
      <c r="G547" s="163">
        <v>17.517558218575534</v>
      </c>
      <c r="H547" s="164">
        <v>-14.766078304190357</v>
      </c>
    </row>
    <row r="548" spans="1:8" ht="15" x14ac:dyDescent="0.25">
      <c r="A548" s="149" t="s">
        <v>324</v>
      </c>
      <c r="B548" s="160">
        <v>1076</v>
      </c>
      <c r="C548" s="161">
        <v>2780359.79</v>
      </c>
      <c r="D548" s="161">
        <v>2457073.02</v>
      </c>
      <c r="E548" s="161">
        <v>2093145.8600000003</v>
      </c>
      <c r="F548" s="162">
        <v>0.85188589958958583</v>
      </c>
      <c r="G548" s="163">
        <v>46.382315167467588</v>
      </c>
      <c r="H548" s="164">
        <v>4.213697271913952E-2</v>
      </c>
    </row>
    <row r="549" spans="1:8" ht="15" x14ac:dyDescent="0.25">
      <c r="A549" s="149" t="s">
        <v>891</v>
      </c>
      <c r="B549" s="160">
        <v>307</v>
      </c>
      <c r="C549" s="161">
        <v>1639740.3799999997</v>
      </c>
      <c r="D549" s="161">
        <v>1459478.0299999998</v>
      </c>
      <c r="E549" s="161">
        <v>1242381.6600000001</v>
      </c>
      <c r="F549" s="162">
        <v>0.85125067624347883</v>
      </c>
      <c r="G549" s="163">
        <v>28.19760042980673</v>
      </c>
      <c r="H549" s="164">
        <v>5.0655815218650284</v>
      </c>
    </row>
    <row r="550" spans="1:8" ht="15" x14ac:dyDescent="0.25">
      <c r="A550" s="149" t="s">
        <v>562</v>
      </c>
      <c r="B550" s="160">
        <v>564</v>
      </c>
      <c r="C550" s="161">
        <v>2165832.7999999998</v>
      </c>
      <c r="D550" s="161">
        <v>1950816.8999999997</v>
      </c>
      <c r="E550" s="161">
        <v>1660624.38</v>
      </c>
      <c r="F550" s="162">
        <v>0.85124563971124101</v>
      </c>
      <c r="G550" s="163">
        <v>34.63402579938036</v>
      </c>
      <c r="H550" s="164">
        <v>4.6340257993803524</v>
      </c>
    </row>
    <row r="551" spans="1:8" ht="15" x14ac:dyDescent="0.25">
      <c r="A551" s="149" t="s">
        <v>420</v>
      </c>
      <c r="B551" s="160">
        <v>485</v>
      </c>
      <c r="C551" s="161">
        <v>1499132.2200000002</v>
      </c>
      <c r="D551" s="161">
        <v>1334284.2000000002</v>
      </c>
      <c r="E551" s="161">
        <v>1135713.69</v>
      </c>
      <c r="F551" s="162">
        <v>0.85117824973120404</v>
      </c>
      <c r="G551" s="163">
        <v>27.301596197189458</v>
      </c>
      <c r="H551" s="164">
        <v>-4.1048007971093483</v>
      </c>
    </row>
    <row r="552" spans="1:8" ht="15" x14ac:dyDescent="0.25">
      <c r="A552" s="149" t="s">
        <v>981</v>
      </c>
      <c r="B552" s="160">
        <v>679</v>
      </c>
      <c r="C552" s="161">
        <v>3134743.13</v>
      </c>
      <c r="D552" s="161">
        <v>2553561.7599999998</v>
      </c>
      <c r="E552" s="161">
        <v>2170414.5300000003</v>
      </c>
      <c r="F552" s="162">
        <v>0.84995576139893336</v>
      </c>
      <c r="G552" s="163">
        <v>53.419646983288487</v>
      </c>
      <c r="H552" s="164">
        <v>19.969385456519205</v>
      </c>
    </row>
    <row r="553" spans="1:8" ht="15" x14ac:dyDescent="0.25">
      <c r="A553" s="149" t="s">
        <v>497</v>
      </c>
      <c r="B553" s="160">
        <v>312</v>
      </c>
      <c r="C553" s="161">
        <v>1109540.53</v>
      </c>
      <c r="D553" s="161">
        <v>970949.4</v>
      </c>
      <c r="E553" s="161">
        <v>825133.55999999994</v>
      </c>
      <c r="F553" s="162">
        <v>0.84982138101120397</v>
      </c>
      <c r="G553" s="163">
        <v>38.726913834410034</v>
      </c>
      <c r="H553" s="164">
        <v>-0.70525525588851379</v>
      </c>
    </row>
    <row r="554" spans="1:8" ht="15" x14ac:dyDescent="0.25">
      <c r="A554" s="149" t="s">
        <v>880</v>
      </c>
      <c r="B554" s="160">
        <v>954</v>
      </c>
      <c r="C554" s="161">
        <v>3675261.8700000006</v>
      </c>
      <c r="D554" s="161">
        <v>3262884.62</v>
      </c>
      <c r="E554" s="161">
        <v>2767071.0999999992</v>
      </c>
      <c r="F554" s="162">
        <v>0.84804442150332582</v>
      </c>
      <c r="G554" s="163">
        <v>26.841697222742116</v>
      </c>
      <c r="H554" s="164">
        <v>-3.1583027772578758</v>
      </c>
    </row>
    <row r="555" spans="1:8" ht="15" x14ac:dyDescent="0.25">
      <c r="A555" s="149" t="s">
        <v>896</v>
      </c>
      <c r="B555" s="160">
        <v>409</v>
      </c>
      <c r="C555" s="161">
        <v>1746262.2999999996</v>
      </c>
      <c r="D555" s="161">
        <v>1510995.6499999997</v>
      </c>
      <c r="E555" s="161">
        <v>1280953.3699999999</v>
      </c>
      <c r="F555" s="162">
        <v>0.84775450544811304</v>
      </c>
      <c r="G555" s="163">
        <v>15.988431483653462</v>
      </c>
      <c r="H555" s="164">
        <v>-17.225588648867053</v>
      </c>
    </row>
    <row r="556" spans="1:8" ht="15" x14ac:dyDescent="0.25">
      <c r="A556" s="149" t="s">
        <v>1221</v>
      </c>
      <c r="B556" s="160">
        <v>368</v>
      </c>
      <c r="C556" s="161">
        <v>1368619.3900000004</v>
      </c>
      <c r="D556" s="161">
        <v>1235813.2500000002</v>
      </c>
      <c r="E556" s="161">
        <v>1047519.9400000002</v>
      </c>
      <c r="F556" s="162">
        <v>0.84763611330433619</v>
      </c>
      <c r="G556" s="163">
        <v>32.086208526016208</v>
      </c>
      <c r="H556" s="164">
        <v>2.0862085260162218</v>
      </c>
    </row>
    <row r="557" spans="1:8" ht="15" x14ac:dyDescent="0.25">
      <c r="A557" s="149" t="s">
        <v>710</v>
      </c>
      <c r="B557" s="160">
        <v>299</v>
      </c>
      <c r="C557" s="161">
        <v>1177758.6099999994</v>
      </c>
      <c r="D557" s="161">
        <v>1072628.1099999994</v>
      </c>
      <c r="E557" s="161">
        <v>909031.1</v>
      </c>
      <c r="F557" s="162">
        <v>0.84748021380868011</v>
      </c>
      <c r="G557" s="163">
        <v>20.877162002488149</v>
      </c>
      <c r="H557" s="164">
        <v>-10.278062378723893</v>
      </c>
    </row>
    <row r="558" spans="1:8" ht="15" x14ac:dyDescent="0.25">
      <c r="A558" s="149" t="s">
        <v>615</v>
      </c>
      <c r="B558" s="160">
        <v>275</v>
      </c>
      <c r="C558" s="161">
        <v>437013.39999999985</v>
      </c>
      <c r="D558" s="161">
        <v>392107.46999999986</v>
      </c>
      <c r="E558" s="161">
        <v>332289.71999999997</v>
      </c>
      <c r="F558" s="162">
        <v>0.84744552303479481</v>
      </c>
      <c r="G558" s="163">
        <v>34.87696414442194</v>
      </c>
      <c r="H558" s="164">
        <v>-3.2667671753432503</v>
      </c>
    </row>
    <row r="559" spans="1:8" ht="15" x14ac:dyDescent="0.25">
      <c r="A559" s="149" t="s">
        <v>889</v>
      </c>
      <c r="B559" s="160">
        <v>497</v>
      </c>
      <c r="C559" s="161">
        <v>1056049.75</v>
      </c>
      <c r="D559" s="161">
        <v>935973.38</v>
      </c>
      <c r="E559" s="161">
        <v>793061.21000000008</v>
      </c>
      <c r="F559" s="162">
        <v>0.84731171521138782</v>
      </c>
      <c r="G559" s="163">
        <v>46.044609444458892</v>
      </c>
      <c r="H559" s="164">
        <v>16.044609444458896</v>
      </c>
    </row>
    <row r="560" spans="1:8" ht="15" x14ac:dyDescent="0.25">
      <c r="A560" s="149" t="s">
        <v>929</v>
      </c>
      <c r="B560" s="160">
        <v>685</v>
      </c>
      <c r="C560" s="161">
        <v>2202258.4900000007</v>
      </c>
      <c r="D560" s="161">
        <v>1965760.9700000004</v>
      </c>
      <c r="E560" s="161">
        <v>1663354.82</v>
      </c>
      <c r="F560" s="162">
        <v>0.84616331557340851</v>
      </c>
      <c r="G560" s="163">
        <v>55.842062296726326</v>
      </c>
      <c r="H560" s="164">
        <v>25.842062296726336</v>
      </c>
    </row>
    <row r="561" spans="1:8" ht="15" x14ac:dyDescent="0.25">
      <c r="A561" s="149" t="s">
        <v>405</v>
      </c>
      <c r="B561" s="160">
        <v>556</v>
      </c>
      <c r="C561" s="161">
        <v>1879778.1</v>
      </c>
      <c r="D561" s="161">
        <v>1686755.67</v>
      </c>
      <c r="E561" s="161">
        <v>1424475.1099999999</v>
      </c>
      <c r="F561" s="162">
        <v>0.84450589693289724</v>
      </c>
      <c r="G561" s="163">
        <v>18.788936585911987</v>
      </c>
      <c r="H561" s="164">
        <v>-19.299184918717184</v>
      </c>
    </row>
    <row r="562" spans="1:8" ht="15" x14ac:dyDescent="0.25">
      <c r="A562" s="149" t="s">
        <v>379</v>
      </c>
      <c r="B562" s="160">
        <v>524</v>
      </c>
      <c r="C562" s="161">
        <v>1840128.7399999995</v>
      </c>
      <c r="D562" s="161">
        <v>1658613.5899999994</v>
      </c>
      <c r="E562" s="161">
        <v>1399679.4000000001</v>
      </c>
      <c r="F562" s="162">
        <v>0.84388516315002615</v>
      </c>
      <c r="G562" s="163">
        <v>38.812719898571054</v>
      </c>
      <c r="H562" s="164">
        <v>5.0611857043834449</v>
      </c>
    </row>
    <row r="563" spans="1:8" ht="15" x14ac:dyDescent="0.25">
      <c r="A563" s="149" t="s">
        <v>460</v>
      </c>
      <c r="B563" s="160">
        <v>428</v>
      </c>
      <c r="C563" s="161">
        <v>2098590.8199999998</v>
      </c>
      <c r="D563" s="161">
        <v>1893073.12</v>
      </c>
      <c r="E563" s="161">
        <v>1597518.2200000002</v>
      </c>
      <c r="F563" s="162">
        <v>0.84387560264972761</v>
      </c>
      <c r="G563" s="163">
        <v>38.401722748426614</v>
      </c>
      <c r="H563" s="164">
        <v>7.9195163983794838</v>
      </c>
    </row>
    <row r="564" spans="1:8" ht="15" x14ac:dyDescent="0.25">
      <c r="A564" s="149" t="s">
        <v>331</v>
      </c>
      <c r="B564" s="160">
        <v>472</v>
      </c>
      <c r="C564" s="161">
        <v>2407197.52</v>
      </c>
      <c r="D564" s="161">
        <v>2124399.25</v>
      </c>
      <c r="E564" s="161">
        <v>1792536.1499999994</v>
      </c>
      <c r="F564" s="162">
        <v>0.84378496650288282</v>
      </c>
      <c r="G564" s="163">
        <v>23.100897881473681</v>
      </c>
      <c r="H564" s="164">
        <v>-6.5016748142010981</v>
      </c>
    </row>
    <row r="565" spans="1:8" ht="15" x14ac:dyDescent="0.25">
      <c r="A565" s="149" t="s">
        <v>491</v>
      </c>
      <c r="B565" s="160">
        <v>325</v>
      </c>
      <c r="C565" s="161">
        <v>1560995.1500000001</v>
      </c>
      <c r="D565" s="161">
        <v>1395429.25</v>
      </c>
      <c r="E565" s="161">
        <v>1175734.3600000001</v>
      </c>
      <c r="F565" s="162">
        <v>0.84256106857441904</v>
      </c>
      <c r="G565" s="163">
        <v>44.744861356267592</v>
      </c>
      <c r="H565" s="164">
        <v>14.744861356267588</v>
      </c>
    </row>
    <row r="566" spans="1:8" ht="15" x14ac:dyDescent="0.25">
      <c r="A566" s="149" t="s">
        <v>1258</v>
      </c>
      <c r="B566" s="160">
        <v>775</v>
      </c>
      <c r="C566" s="161">
        <v>1976918.1400000001</v>
      </c>
      <c r="D566" s="161">
        <v>1573636.35</v>
      </c>
      <c r="E566" s="161">
        <v>1323776.47</v>
      </c>
      <c r="F566" s="162">
        <v>0.84122133426823797</v>
      </c>
      <c r="G566" s="163">
        <v>25.985190853256366</v>
      </c>
      <c r="H566" s="164">
        <v>-0.58455091742188103</v>
      </c>
    </row>
    <row r="567" spans="1:8" ht="15" x14ac:dyDescent="0.25">
      <c r="A567" s="149" t="s">
        <v>1068</v>
      </c>
      <c r="B567" s="160">
        <v>398</v>
      </c>
      <c r="C567" s="161">
        <v>1237386.6200000003</v>
      </c>
      <c r="D567" s="161">
        <v>1080238.5700000003</v>
      </c>
      <c r="E567" s="161">
        <v>908713.54999999993</v>
      </c>
      <c r="F567" s="162">
        <v>0.84121561221425345</v>
      </c>
      <c r="G567" s="163">
        <v>33.8166868206158</v>
      </c>
      <c r="H567" s="164">
        <v>-7.168706024027041</v>
      </c>
    </row>
    <row r="568" spans="1:8" ht="15" x14ac:dyDescent="0.25">
      <c r="A568" s="149" t="s">
        <v>366</v>
      </c>
      <c r="B568" s="160">
        <v>468</v>
      </c>
      <c r="C568" s="161">
        <v>941807.74000000011</v>
      </c>
      <c r="D568" s="161">
        <v>838769.66000000015</v>
      </c>
      <c r="E568" s="161">
        <v>705481.6</v>
      </c>
      <c r="F568" s="162">
        <v>0.8410909855752291</v>
      </c>
      <c r="G568" s="163">
        <v>17.120096328522251</v>
      </c>
      <c r="H568" s="164">
        <v>-14.581928486866278</v>
      </c>
    </row>
    <row r="569" spans="1:8" ht="15" x14ac:dyDescent="0.25">
      <c r="A569" s="149" t="s">
        <v>693</v>
      </c>
      <c r="B569" s="160">
        <v>1049</v>
      </c>
      <c r="C569" s="161">
        <v>1943341.57</v>
      </c>
      <c r="D569" s="161">
        <v>1726245.01</v>
      </c>
      <c r="E569" s="161">
        <v>1450122.33</v>
      </c>
      <c r="F569" s="162">
        <v>0.8400443283540614</v>
      </c>
      <c r="G569" s="163">
        <v>46.582021056113277</v>
      </c>
      <c r="H569" s="164">
        <v>-0.89959488452260539</v>
      </c>
    </row>
    <row r="570" spans="1:8" ht="15" x14ac:dyDescent="0.25">
      <c r="A570" s="149" t="s">
        <v>548</v>
      </c>
      <c r="B570" s="160">
        <v>992</v>
      </c>
      <c r="C570" s="161">
        <v>6664943.959999999</v>
      </c>
      <c r="D570" s="161">
        <v>5871321.9399999995</v>
      </c>
      <c r="E570" s="161">
        <v>4911061.9500000011</v>
      </c>
      <c r="F570" s="162">
        <v>0.83644909957024116</v>
      </c>
      <c r="G570" s="163">
        <v>43.323605048394896</v>
      </c>
      <c r="H570" s="164">
        <v>9.0458247080348908</v>
      </c>
    </row>
    <row r="571" spans="1:8" ht="15" x14ac:dyDescent="0.25">
      <c r="A571" s="149" t="s">
        <v>689</v>
      </c>
      <c r="B571" s="160">
        <v>561</v>
      </c>
      <c r="C571" s="161">
        <v>2529237.36</v>
      </c>
      <c r="D571" s="161">
        <v>2304779.25</v>
      </c>
      <c r="E571" s="161">
        <v>1927150.75</v>
      </c>
      <c r="F571" s="162">
        <v>0.8361541566291002</v>
      </c>
      <c r="G571" s="163">
        <v>24.883050010488279</v>
      </c>
      <c r="H571" s="164">
        <v>-4.9363365476208871</v>
      </c>
    </row>
    <row r="572" spans="1:8" ht="15" x14ac:dyDescent="0.25">
      <c r="A572" s="149" t="s">
        <v>919</v>
      </c>
      <c r="B572" s="160">
        <v>840</v>
      </c>
      <c r="C572" s="161">
        <v>4132917.4700000016</v>
      </c>
      <c r="D572" s="161">
        <v>3538586.2900000014</v>
      </c>
      <c r="E572" s="161">
        <v>2957417.28</v>
      </c>
      <c r="F572" s="162">
        <v>0.83576237447073776</v>
      </c>
      <c r="G572" s="163">
        <v>48.121387770480609</v>
      </c>
      <c r="H572" s="164">
        <v>16.553882355756034</v>
      </c>
    </row>
    <row r="573" spans="1:8" ht="15" x14ac:dyDescent="0.25">
      <c r="A573" s="149" t="s">
        <v>294</v>
      </c>
      <c r="B573" s="160">
        <v>565</v>
      </c>
      <c r="C573" s="161">
        <v>2589246.35</v>
      </c>
      <c r="D573" s="161">
        <v>2310898.9400000004</v>
      </c>
      <c r="E573" s="161">
        <v>1930921.5500000003</v>
      </c>
      <c r="F573" s="162">
        <v>0.83557161093336252</v>
      </c>
      <c r="G573" s="163">
        <v>44.479758765963354</v>
      </c>
      <c r="H573" s="164">
        <v>16.457069092216599</v>
      </c>
    </row>
    <row r="574" spans="1:8" ht="15" x14ac:dyDescent="0.25">
      <c r="A574" s="149" t="s">
        <v>510</v>
      </c>
      <c r="B574" s="160">
        <v>567</v>
      </c>
      <c r="C574" s="161">
        <v>1991380.8800000006</v>
      </c>
      <c r="D574" s="161">
        <v>1766240.7300000004</v>
      </c>
      <c r="E574" s="161">
        <v>1475710.8000000003</v>
      </c>
      <c r="F574" s="162">
        <v>0.83550943817267753</v>
      </c>
      <c r="G574" s="163">
        <v>26.987556450762579</v>
      </c>
      <c r="H574" s="164">
        <v>-3.0124435492374246</v>
      </c>
    </row>
    <row r="575" spans="1:8" ht="15" x14ac:dyDescent="0.25">
      <c r="A575" s="149" t="s">
        <v>554</v>
      </c>
      <c r="B575" s="160">
        <v>916</v>
      </c>
      <c r="C575" s="161">
        <v>6028682.4400000023</v>
      </c>
      <c r="D575" s="161">
        <v>6028682.4400000023</v>
      </c>
      <c r="E575" s="161">
        <v>5035927.47</v>
      </c>
      <c r="F575" s="162">
        <v>0.83532803728172456</v>
      </c>
      <c r="G575" s="163">
        <v>41.134581505400426</v>
      </c>
      <c r="H575" s="164">
        <v>-15.835185696191127</v>
      </c>
    </row>
    <row r="576" spans="1:8" ht="15" x14ac:dyDescent="0.25">
      <c r="A576" s="149" t="s">
        <v>384</v>
      </c>
      <c r="B576" s="160">
        <v>527</v>
      </c>
      <c r="C576" s="161">
        <v>1412743.3900000001</v>
      </c>
      <c r="D576" s="161">
        <v>1224598.4300000002</v>
      </c>
      <c r="E576" s="161">
        <v>1021885.7900000003</v>
      </c>
      <c r="F576" s="162">
        <v>0.83446602981517792</v>
      </c>
      <c r="G576" s="163">
        <v>53.763424374459703</v>
      </c>
      <c r="H576" s="164">
        <v>23.647041691420341</v>
      </c>
    </row>
    <row r="577" spans="1:8" ht="15" x14ac:dyDescent="0.25">
      <c r="A577" s="149" t="s">
        <v>293</v>
      </c>
      <c r="B577" s="160">
        <v>551</v>
      </c>
      <c r="C577" s="161">
        <v>4220652.42</v>
      </c>
      <c r="D577" s="161">
        <v>3763080.3699999996</v>
      </c>
      <c r="E577" s="161">
        <v>3139302.3900000006</v>
      </c>
      <c r="F577" s="162">
        <v>0.83423740163168525</v>
      </c>
      <c r="G577" s="163">
        <v>33.561605889135144</v>
      </c>
      <c r="H577" s="164">
        <v>3.5616058891351297</v>
      </c>
    </row>
    <row r="578" spans="1:8" ht="15" x14ac:dyDescent="0.25">
      <c r="A578" s="149" t="s">
        <v>440</v>
      </c>
      <c r="B578" s="160">
        <v>531</v>
      </c>
      <c r="C578" s="161">
        <v>2619369.67</v>
      </c>
      <c r="D578" s="161">
        <v>2314411.08</v>
      </c>
      <c r="E578" s="161">
        <v>1929540.8900000006</v>
      </c>
      <c r="F578" s="162">
        <v>0.83370707419876355</v>
      </c>
      <c r="G578" s="163">
        <v>34.926726212057609</v>
      </c>
      <c r="H578" s="164">
        <v>-6.318192132222709</v>
      </c>
    </row>
    <row r="579" spans="1:8" ht="15" x14ac:dyDescent="0.25">
      <c r="A579" s="149" t="s">
        <v>1070</v>
      </c>
      <c r="B579" s="160">
        <v>1274</v>
      </c>
      <c r="C579" s="161">
        <v>5694455.2000000002</v>
      </c>
      <c r="D579" s="161">
        <v>5016856.7100000009</v>
      </c>
      <c r="E579" s="161">
        <v>4179882.3699999996</v>
      </c>
      <c r="F579" s="162">
        <v>0.83316758114066181</v>
      </c>
      <c r="G579" s="163">
        <v>56.97543786142478</v>
      </c>
      <c r="H579" s="164">
        <v>26.975437861424787</v>
      </c>
    </row>
    <row r="580" spans="1:8" ht="15" x14ac:dyDescent="0.25">
      <c r="A580" s="149" t="s">
        <v>1376</v>
      </c>
      <c r="B580" s="160">
        <v>320</v>
      </c>
      <c r="C580" s="161">
        <v>1440910.9400000002</v>
      </c>
      <c r="D580" s="161">
        <v>1291004.1600000001</v>
      </c>
      <c r="E580" s="161">
        <v>1075555.7099999997</v>
      </c>
      <c r="F580" s="162">
        <v>0.83311560359340719</v>
      </c>
      <c r="G580" s="163">
        <v>34.437436234706972</v>
      </c>
      <c r="H580" s="164">
        <v>6.3217180261169332</v>
      </c>
    </row>
    <row r="581" spans="1:8" ht="15" x14ac:dyDescent="0.25">
      <c r="A581" s="149" t="s">
        <v>1240</v>
      </c>
      <c r="B581" s="160">
        <v>616</v>
      </c>
      <c r="C581" s="161">
        <v>1135386.7100000004</v>
      </c>
      <c r="D581" s="161">
        <v>1135386.7100000004</v>
      </c>
      <c r="E581" s="161">
        <v>944883.03000000014</v>
      </c>
      <c r="F581" s="162">
        <v>0.83221251550495934</v>
      </c>
      <c r="G581" s="163">
        <v>41.882253023424518</v>
      </c>
      <c r="H581" s="164">
        <v>0.30899452178752812</v>
      </c>
    </row>
    <row r="582" spans="1:8" ht="15" x14ac:dyDescent="0.25">
      <c r="A582" s="149" t="s">
        <v>782</v>
      </c>
      <c r="B582" s="160">
        <v>751</v>
      </c>
      <c r="C582" s="161">
        <v>3900102.2299999995</v>
      </c>
      <c r="D582" s="161">
        <v>3509299.8099999996</v>
      </c>
      <c r="E582" s="161">
        <v>2914046.48</v>
      </c>
      <c r="F582" s="162">
        <v>0.83037831982785204</v>
      </c>
      <c r="G582" s="163">
        <v>35.083127977423345</v>
      </c>
      <c r="H582" s="164">
        <v>4.432281680695775</v>
      </c>
    </row>
    <row r="583" spans="1:8" ht="15" x14ac:dyDescent="0.25">
      <c r="A583" s="149" t="s">
        <v>1223</v>
      </c>
      <c r="B583" s="160">
        <v>490</v>
      </c>
      <c r="C583" s="161">
        <v>924899.54000000027</v>
      </c>
      <c r="D583" s="161">
        <v>803249.87000000023</v>
      </c>
      <c r="E583" s="161">
        <v>666222.30000000005</v>
      </c>
      <c r="F583" s="162">
        <v>0.82940853759490785</v>
      </c>
      <c r="G583" s="163">
        <v>28.123119475286256</v>
      </c>
      <c r="H583" s="164">
        <v>-3.7716476317289298</v>
      </c>
    </row>
    <row r="584" spans="1:8" ht="15" x14ac:dyDescent="0.25">
      <c r="A584" s="149" t="s">
        <v>849</v>
      </c>
      <c r="B584" s="160">
        <v>927</v>
      </c>
      <c r="C584" s="161">
        <v>5032460.1000000006</v>
      </c>
      <c r="D584" s="161">
        <v>4539973.7100000009</v>
      </c>
      <c r="E584" s="161">
        <v>3765405.1299999994</v>
      </c>
      <c r="F584" s="162">
        <v>0.82938919265239508</v>
      </c>
      <c r="G584" s="163">
        <v>33.730383612134723</v>
      </c>
      <c r="H584" s="164">
        <v>3.73038361213472</v>
      </c>
    </row>
    <row r="585" spans="1:8" ht="15" x14ac:dyDescent="0.25">
      <c r="A585" s="149" t="s">
        <v>874</v>
      </c>
      <c r="B585" s="160">
        <v>330</v>
      </c>
      <c r="C585" s="161">
        <v>1240909.1200000003</v>
      </c>
      <c r="D585" s="161">
        <v>1116406.0400000003</v>
      </c>
      <c r="E585" s="161">
        <v>925472.97000000032</v>
      </c>
      <c r="F585" s="162">
        <v>0.82897524452662408</v>
      </c>
      <c r="G585" s="163">
        <v>32.814268535579174</v>
      </c>
      <c r="H585" s="164">
        <v>2.8142685355791643</v>
      </c>
    </row>
    <row r="586" spans="1:8" ht="15" x14ac:dyDescent="0.25">
      <c r="A586" s="149" t="s">
        <v>937</v>
      </c>
      <c r="B586" s="160">
        <v>422</v>
      </c>
      <c r="C586" s="161">
        <v>1835580.1500000001</v>
      </c>
      <c r="D586" s="161">
        <v>1835580.1500000001</v>
      </c>
      <c r="E586" s="161">
        <v>1520427.28</v>
      </c>
      <c r="F586" s="162">
        <v>0.82830884829518336</v>
      </c>
      <c r="G586" s="163">
        <v>31.128318724983671</v>
      </c>
      <c r="H586" s="164">
        <v>-21.08853726960227</v>
      </c>
    </row>
    <row r="587" spans="1:8" ht="15" x14ac:dyDescent="0.25">
      <c r="A587" s="149" t="s">
        <v>1349</v>
      </c>
      <c r="B587" s="160">
        <v>312</v>
      </c>
      <c r="C587" s="161">
        <v>1435178.5099999998</v>
      </c>
      <c r="D587" s="161">
        <v>1270921.9799999997</v>
      </c>
      <c r="E587" s="161">
        <v>1051458.8999999999</v>
      </c>
      <c r="F587" s="162">
        <v>0.82731978559376251</v>
      </c>
      <c r="G587" s="163">
        <v>44.850230674732046</v>
      </c>
      <c r="H587" s="164">
        <v>-15.134478342424982</v>
      </c>
    </row>
    <row r="588" spans="1:8" ht="15" x14ac:dyDescent="0.25">
      <c r="A588" s="149" t="s">
        <v>411</v>
      </c>
      <c r="B588" s="160">
        <v>1888</v>
      </c>
      <c r="C588" s="161">
        <v>8943131.6499999985</v>
      </c>
      <c r="D588" s="161">
        <v>7858231.4899999984</v>
      </c>
      <c r="E588" s="161">
        <v>6501009.4399999995</v>
      </c>
      <c r="F588" s="162">
        <v>0.82728657819165374</v>
      </c>
      <c r="G588" s="163">
        <v>38.812324042710515</v>
      </c>
      <c r="H588" s="164">
        <v>-8.4146985964075149</v>
      </c>
    </row>
    <row r="589" spans="1:8" ht="15" x14ac:dyDescent="0.25">
      <c r="A589" s="149" t="s">
        <v>1318</v>
      </c>
      <c r="B589" s="160">
        <v>541</v>
      </c>
      <c r="C589" s="161">
        <v>2821447.9800000009</v>
      </c>
      <c r="D589" s="161">
        <v>2541352.6300000008</v>
      </c>
      <c r="E589" s="161">
        <v>2101721.5699999994</v>
      </c>
      <c r="F589" s="162">
        <v>0.82700902865258752</v>
      </c>
      <c r="G589" s="163">
        <v>46.633952269900348</v>
      </c>
      <c r="H589" s="164">
        <v>14.509775483724042</v>
      </c>
    </row>
    <row r="590" spans="1:8" ht="15" x14ac:dyDescent="0.25">
      <c r="A590" s="149" t="s">
        <v>1108</v>
      </c>
      <c r="B590" s="160">
        <v>338</v>
      </c>
      <c r="C590" s="161">
        <v>886014.89</v>
      </c>
      <c r="D590" s="161">
        <v>788534.58000000007</v>
      </c>
      <c r="E590" s="161">
        <v>651977.29999999993</v>
      </c>
      <c r="F590" s="162">
        <v>0.82682144389913736</v>
      </c>
      <c r="G590" s="163">
        <v>54.556713002124454</v>
      </c>
      <c r="H590" s="164">
        <v>20.660973472542672</v>
      </c>
    </row>
    <row r="591" spans="1:8" ht="15" x14ac:dyDescent="0.25">
      <c r="A591" s="149" t="s">
        <v>1128</v>
      </c>
      <c r="B591" s="160">
        <v>386</v>
      </c>
      <c r="C591" s="161">
        <v>522217.9</v>
      </c>
      <c r="D591" s="161">
        <v>479404.02</v>
      </c>
      <c r="E591" s="161">
        <v>396374.76999999996</v>
      </c>
      <c r="F591" s="162">
        <v>0.82680735551612594</v>
      </c>
      <c r="G591" s="163">
        <v>24.740792987404326</v>
      </c>
      <c r="H591" s="164">
        <v>-8.6663182169743038</v>
      </c>
    </row>
    <row r="592" spans="1:8" ht="15" x14ac:dyDescent="0.25">
      <c r="A592" s="149" t="s">
        <v>1232</v>
      </c>
      <c r="B592" s="160">
        <v>497</v>
      </c>
      <c r="C592" s="161">
        <v>1161521.43</v>
      </c>
      <c r="D592" s="161">
        <v>1037876.8999999999</v>
      </c>
      <c r="E592" s="161">
        <v>857566.91</v>
      </c>
      <c r="F592" s="162">
        <v>0.82627035055891518</v>
      </c>
      <c r="G592" s="163">
        <v>42.441929248412826</v>
      </c>
      <c r="H592" s="164">
        <v>12.440768989092641</v>
      </c>
    </row>
    <row r="593" spans="1:8" ht="15" x14ac:dyDescent="0.25">
      <c r="A593" s="149" t="s">
        <v>454</v>
      </c>
      <c r="B593" s="160">
        <v>589</v>
      </c>
      <c r="C593" s="161">
        <v>1515803.4499999997</v>
      </c>
      <c r="D593" s="161">
        <v>1330272.8899999997</v>
      </c>
      <c r="E593" s="161">
        <v>1098301.3799999999</v>
      </c>
      <c r="F593" s="162">
        <v>0.82562110996639204</v>
      </c>
      <c r="G593" s="163">
        <v>48.975799411269072</v>
      </c>
      <c r="H593" s="164">
        <v>18.975799411269062</v>
      </c>
    </row>
    <row r="594" spans="1:8" ht="15" x14ac:dyDescent="0.25">
      <c r="A594" s="149" t="s">
        <v>1271</v>
      </c>
      <c r="B594" s="160">
        <v>1596</v>
      </c>
      <c r="C594" s="161">
        <v>3863306.5100000007</v>
      </c>
      <c r="D594" s="161">
        <v>3402190.4800000009</v>
      </c>
      <c r="E594" s="161">
        <v>2799632.07</v>
      </c>
      <c r="F594" s="162">
        <v>0.82289104224405418</v>
      </c>
      <c r="G594" s="163">
        <v>50.237038222669021</v>
      </c>
      <c r="H594" s="164">
        <v>20.59189315187405</v>
      </c>
    </row>
    <row r="595" spans="1:8" ht="15" x14ac:dyDescent="0.25">
      <c r="A595" s="149" t="s">
        <v>1164</v>
      </c>
      <c r="B595" s="160">
        <v>252</v>
      </c>
      <c r="C595" s="161">
        <v>1330513.4200000002</v>
      </c>
      <c r="D595" s="161">
        <v>1187208.83</v>
      </c>
      <c r="E595" s="161">
        <v>976825.09999999986</v>
      </c>
      <c r="F595" s="162">
        <v>0.82279130285781299</v>
      </c>
      <c r="G595" s="163">
        <v>26.752813292778821</v>
      </c>
      <c r="H595" s="164">
        <v>-3.24718670722118</v>
      </c>
    </row>
    <row r="596" spans="1:8" ht="15" x14ac:dyDescent="0.25">
      <c r="A596" s="149" t="s">
        <v>1296</v>
      </c>
      <c r="B596" s="160">
        <v>447</v>
      </c>
      <c r="C596" s="161">
        <v>1049208.76</v>
      </c>
      <c r="D596" s="161">
        <v>959867.12</v>
      </c>
      <c r="E596" s="161">
        <v>789306.97000000009</v>
      </c>
      <c r="F596" s="162">
        <v>0.82230858162950726</v>
      </c>
      <c r="G596" s="163">
        <v>32.784344283694843</v>
      </c>
      <c r="H596" s="164">
        <v>1.5576572065491827</v>
      </c>
    </row>
    <row r="597" spans="1:8" ht="15" x14ac:dyDescent="0.25">
      <c r="A597" s="149" t="s">
        <v>944</v>
      </c>
      <c r="B597" s="160">
        <v>708</v>
      </c>
      <c r="C597" s="161">
        <v>3090172.0900000012</v>
      </c>
      <c r="D597" s="161">
        <v>2750036.2400000012</v>
      </c>
      <c r="E597" s="161">
        <v>2258788.7299999995</v>
      </c>
      <c r="F597" s="162">
        <v>0.82136689587770617</v>
      </c>
      <c r="G597" s="163">
        <v>38.482365294075109</v>
      </c>
      <c r="H597" s="164">
        <v>5.9545365183400714</v>
      </c>
    </row>
    <row r="598" spans="1:8" ht="15" x14ac:dyDescent="0.25">
      <c r="A598" s="149" t="s">
        <v>714</v>
      </c>
      <c r="B598" s="160">
        <v>473</v>
      </c>
      <c r="C598" s="161">
        <v>2200549.6199999996</v>
      </c>
      <c r="D598" s="161">
        <v>1984661.5099999995</v>
      </c>
      <c r="E598" s="161">
        <v>1629472.8800000004</v>
      </c>
      <c r="F598" s="162">
        <v>0.82103314433704144</v>
      </c>
      <c r="G598" s="163">
        <v>47.517151141539713</v>
      </c>
      <c r="H598" s="164">
        <v>17.517151141539717</v>
      </c>
    </row>
    <row r="599" spans="1:8" ht="15" x14ac:dyDescent="0.25">
      <c r="A599" s="149" t="s">
        <v>791</v>
      </c>
      <c r="B599" s="160">
        <v>743</v>
      </c>
      <c r="C599" s="161">
        <v>3491994.9300000006</v>
      </c>
      <c r="D599" s="161">
        <v>3195737.9200000009</v>
      </c>
      <c r="E599" s="161">
        <v>2621871.13</v>
      </c>
      <c r="F599" s="162">
        <v>0.82042745545291751</v>
      </c>
      <c r="G599" s="163">
        <v>25.906496777360683</v>
      </c>
      <c r="H599" s="164">
        <v>-4.0921242647040383</v>
      </c>
    </row>
    <row r="600" spans="1:8" ht="15" x14ac:dyDescent="0.25">
      <c r="A600" s="149" t="s">
        <v>650</v>
      </c>
      <c r="B600" s="160">
        <v>311</v>
      </c>
      <c r="C600" s="161">
        <v>1283698.1800000002</v>
      </c>
      <c r="D600" s="161">
        <v>1146876.4300000002</v>
      </c>
      <c r="E600" s="161">
        <v>940208.42</v>
      </c>
      <c r="F600" s="162">
        <v>0.81979923504051777</v>
      </c>
      <c r="G600" s="163">
        <v>48.682190997608821</v>
      </c>
      <c r="H600" s="164">
        <v>-5.445480301059205</v>
      </c>
    </row>
    <row r="601" spans="1:8" ht="15" x14ac:dyDescent="0.25">
      <c r="A601" s="149" t="s">
        <v>292</v>
      </c>
      <c r="B601" s="160">
        <v>469</v>
      </c>
      <c r="C601" s="161">
        <v>1221153.81</v>
      </c>
      <c r="D601" s="161">
        <v>1033102.75</v>
      </c>
      <c r="E601" s="161">
        <v>846242.75</v>
      </c>
      <c r="F601" s="162">
        <v>0.81912738108576322</v>
      </c>
      <c r="G601" s="163">
        <v>38.305559155455114</v>
      </c>
      <c r="H601" s="164">
        <v>4.6260799989128429</v>
      </c>
    </row>
    <row r="602" spans="1:8" ht="15" x14ac:dyDescent="0.25">
      <c r="A602" s="149" t="s">
        <v>757</v>
      </c>
      <c r="B602" s="160">
        <v>339</v>
      </c>
      <c r="C602" s="161">
        <v>1548699.71</v>
      </c>
      <c r="D602" s="161">
        <v>1051518.3500000001</v>
      </c>
      <c r="E602" s="161">
        <v>861095.44999999984</v>
      </c>
      <c r="F602" s="162">
        <v>0.81890672663962527</v>
      </c>
      <c r="G602" s="163">
        <v>23.460415207164306</v>
      </c>
      <c r="H602" s="164">
        <v>-6.5201690823009217</v>
      </c>
    </row>
    <row r="603" spans="1:8" ht="15" x14ac:dyDescent="0.25">
      <c r="A603" s="149" t="s">
        <v>1036</v>
      </c>
      <c r="B603" s="160">
        <v>674</v>
      </c>
      <c r="C603" s="161">
        <v>2197995.4699999997</v>
      </c>
      <c r="D603" s="161">
        <v>1965644.15</v>
      </c>
      <c r="E603" s="161">
        <v>1608922.3800000001</v>
      </c>
      <c r="F603" s="162">
        <v>0.81852169427513122</v>
      </c>
      <c r="G603" s="163">
        <v>21.573976029844271</v>
      </c>
      <c r="H603" s="164">
        <v>-21.63929900086292</v>
      </c>
    </row>
    <row r="604" spans="1:8" ht="15" x14ac:dyDescent="0.25">
      <c r="A604" s="149" t="s">
        <v>649</v>
      </c>
      <c r="B604" s="160">
        <v>498</v>
      </c>
      <c r="C604" s="161">
        <v>832062.33999999973</v>
      </c>
      <c r="D604" s="161">
        <v>737379.44999999972</v>
      </c>
      <c r="E604" s="161">
        <v>603349.92000000004</v>
      </c>
      <c r="F604" s="162">
        <v>0.81823533324667552</v>
      </c>
      <c r="G604" s="163">
        <v>25.859090310312794</v>
      </c>
      <c r="H604" s="164">
        <v>-4.1409096896872049</v>
      </c>
    </row>
    <row r="605" spans="1:8" ht="15" x14ac:dyDescent="0.25">
      <c r="A605" s="149" t="s">
        <v>977</v>
      </c>
      <c r="B605" s="160">
        <v>1012</v>
      </c>
      <c r="C605" s="161">
        <v>4565545.1700000018</v>
      </c>
      <c r="D605" s="161">
        <v>4147417.0200000014</v>
      </c>
      <c r="E605" s="161">
        <v>3392971.1100000008</v>
      </c>
      <c r="F605" s="162">
        <v>0.81809258476737401</v>
      </c>
      <c r="G605" s="163">
        <v>59.88706839004</v>
      </c>
      <c r="H605" s="164">
        <v>23.185216932188954</v>
      </c>
    </row>
    <row r="606" spans="1:8" ht="15" x14ac:dyDescent="0.25">
      <c r="A606" s="149" t="s">
        <v>752</v>
      </c>
      <c r="B606" s="160">
        <v>1241</v>
      </c>
      <c r="C606" s="161">
        <v>5168302.09</v>
      </c>
      <c r="D606" s="161">
        <v>4526614.3899999997</v>
      </c>
      <c r="E606" s="161">
        <v>3701855.84</v>
      </c>
      <c r="F606" s="162">
        <v>0.81779792159411224</v>
      </c>
      <c r="G606" s="163">
        <v>28.371141157133767</v>
      </c>
      <c r="H606" s="164">
        <v>-4.8195039734448413</v>
      </c>
    </row>
    <row r="607" spans="1:8" ht="15" x14ac:dyDescent="0.25">
      <c r="A607" s="149" t="s">
        <v>1288</v>
      </c>
      <c r="B607" s="160">
        <v>1134</v>
      </c>
      <c r="C607" s="161">
        <v>3515866.99</v>
      </c>
      <c r="D607" s="161">
        <v>3137155.75</v>
      </c>
      <c r="E607" s="161">
        <v>2563776.3099999996</v>
      </c>
      <c r="F607" s="162">
        <v>0.81722952709631957</v>
      </c>
      <c r="G607" s="163">
        <v>45.641097011306741</v>
      </c>
      <c r="H607" s="164">
        <v>15.641097011306726</v>
      </c>
    </row>
    <row r="608" spans="1:8" ht="15" x14ac:dyDescent="0.25">
      <c r="A608" s="149" t="s">
        <v>517</v>
      </c>
      <c r="B608" s="160">
        <v>239</v>
      </c>
      <c r="C608" s="161">
        <v>600462.24</v>
      </c>
      <c r="D608" s="161">
        <v>513080.81999999995</v>
      </c>
      <c r="E608" s="161">
        <v>419281.76</v>
      </c>
      <c r="F608" s="162">
        <v>0.81718462989904794</v>
      </c>
      <c r="G608" s="163">
        <v>19.59422718507955</v>
      </c>
      <c r="H608" s="164">
        <v>-7.319294500194812</v>
      </c>
    </row>
    <row r="609" spans="1:8" ht="15" x14ac:dyDescent="0.25">
      <c r="A609" s="149" t="s">
        <v>1270</v>
      </c>
      <c r="B609" s="160">
        <v>711</v>
      </c>
      <c r="C609" s="161">
        <v>5286781.04</v>
      </c>
      <c r="D609" s="161">
        <v>4707720.3600000003</v>
      </c>
      <c r="E609" s="161">
        <v>3845904.1999999993</v>
      </c>
      <c r="F609" s="162">
        <v>0.81693556666564604</v>
      </c>
      <c r="G609" s="163">
        <v>30.134824541391328</v>
      </c>
      <c r="H609" s="164">
        <v>3.7873085866257879E-2</v>
      </c>
    </row>
    <row r="610" spans="1:8" ht="15" x14ac:dyDescent="0.25">
      <c r="A610" s="149" t="s">
        <v>1157</v>
      </c>
      <c r="B610" s="160">
        <v>595</v>
      </c>
      <c r="C610" s="161">
        <v>1291016.1899999997</v>
      </c>
      <c r="D610" s="161">
        <v>1165559.0899999996</v>
      </c>
      <c r="E610" s="161">
        <v>950273.07999999973</v>
      </c>
      <c r="F610" s="162">
        <v>0.81529378317490542</v>
      </c>
      <c r="G610" s="163">
        <v>31.47026504212873</v>
      </c>
      <c r="H610" s="164">
        <v>2.4417970463815816E-2</v>
      </c>
    </row>
    <row r="611" spans="1:8" ht="15" x14ac:dyDescent="0.25">
      <c r="A611" s="149" t="s">
        <v>1274</v>
      </c>
      <c r="B611" s="160">
        <v>466</v>
      </c>
      <c r="C611" s="161">
        <v>1412729.3799999997</v>
      </c>
      <c r="D611" s="161">
        <v>1259087.4099999997</v>
      </c>
      <c r="E611" s="161">
        <v>1025656.0399999999</v>
      </c>
      <c r="F611" s="162">
        <v>0.81460272881292661</v>
      </c>
      <c r="G611" s="163">
        <v>43.115611467563738</v>
      </c>
      <c r="H611" s="164">
        <v>12.65698750235995</v>
      </c>
    </row>
    <row r="612" spans="1:8" ht="15" x14ac:dyDescent="0.25">
      <c r="A612" s="149" t="s">
        <v>1358</v>
      </c>
      <c r="B612" s="160">
        <v>2054</v>
      </c>
      <c r="C612" s="161">
        <v>6227012.6199999992</v>
      </c>
      <c r="D612" s="161">
        <v>5571683.0099999998</v>
      </c>
      <c r="E612" s="161">
        <v>4537456.9000000013</v>
      </c>
      <c r="F612" s="162">
        <v>0.81437814962843724</v>
      </c>
      <c r="G612" s="163">
        <v>47.19292937416111</v>
      </c>
      <c r="H612" s="164">
        <v>17.192929374161107</v>
      </c>
    </row>
    <row r="613" spans="1:8" ht="15" x14ac:dyDescent="0.25">
      <c r="A613" s="149" t="s">
        <v>616</v>
      </c>
      <c r="B613" s="160">
        <v>446</v>
      </c>
      <c r="C613" s="161">
        <v>1748628.9700000002</v>
      </c>
      <c r="D613" s="161">
        <v>1548427.2200000002</v>
      </c>
      <c r="E613" s="161">
        <v>1260844.3199999998</v>
      </c>
      <c r="F613" s="162">
        <v>0.81427418978077615</v>
      </c>
      <c r="G613" s="163">
        <v>38.705202518578979</v>
      </c>
      <c r="H613" s="164">
        <v>11.29206654950074</v>
      </c>
    </row>
    <row r="614" spans="1:8" ht="15" x14ac:dyDescent="0.25">
      <c r="A614" s="149" t="s">
        <v>708</v>
      </c>
      <c r="B614" s="160">
        <v>1033</v>
      </c>
      <c r="C614" s="161">
        <v>5540190.3599999994</v>
      </c>
      <c r="D614" s="161">
        <v>5051685.7499999991</v>
      </c>
      <c r="E614" s="161">
        <v>4111988.0599999996</v>
      </c>
      <c r="F614" s="162">
        <v>0.81398334407479733</v>
      </c>
      <c r="G614" s="163">
        <v>40.835892514726808</v>
      </c>
      <c r="H614" s="164">
        <v>7.8649374069437368</v>
      </c>
    </row>
    <row r="615" spans="1:8" ht="15" x14ac:dyDescent="0.25">
      <c r="A615" s="149" t="s">
        <v>826</v>
      </c>
      <c r="B615" s="160">
        <v>758</v>
      </c>
      <c r="C615" s="161">
        <v>5557210.3099999996</v>
      </c>
      <c r="D615" s="161">
        <v>4982996.7399999993</v>
      </c>
      <c r="E615" s="161">
        <v>4052461.59</v>
      </c>
      <c r="F615" s="162">
        <v>0.81325792518981266</v>
      </c>
      <c r="G615" s="163">
        <v>22.001903815700324</v>
      </c>
      <c r="H615" s="164">
        <v>1.5344841109277481</v>
      </c>
    </row>
    <row r="616" spans="1:8" ht="15" x14ac:dyDescent="0.25">
      <c r="A616" s="149" t="s">
        <v>1197</v>
      </c>
      <c r="B616" s="160">
        <v>648</v>
      </c>
      <c r="C616" s="161">
        <v>2875668.85</v>
      </c>
      <c r="D616" s="161">
        <v>2608951.54</v>
      </c>
      <c r="E616" s="161">
        <v>2120963.9499999993</v>
      </c>
      <c r="F616" s="162">
        <v>0.81295643766537695</v>
      </c>
      <c r="G616" s="163">
        <v>26.029339989489213</v>
      </c>
      <c r="H616" s="164">
        <v>-4.5030393090839667</v>
      </c>
    </row>
    <row r="617" spans="1:8" ht="15" x14ac:dyDescent="0.25">
      <c r="A617" s="149" t="s">
        <v>886</v>
      </c>
      <c r="B617" s="160">
        <v>845</v>
      </c>
      <c r="C617" s="161">
        <v>2418037.8699999996</v>
      </c>
      <c r="D617" s="161">
        <v>2144063.5099999998</v>
      </c>
      <c r="E617" s="161">
        <v>1742234.28</v>
      </c>
      <c r="F617" s="162">
        <v>0.81258520182548144</v>
      </c>
      <c r="G617" s="163">
        <v>29.908448684639581</v>
      </c>
      <c r="H617" s="164">
        <v>-15.766735435833578</v>
      </c>
    </row>
    <row r="618" spans="1:8" ht="15" x14ac:dyDescent="0.25">
      <c r="A618" s="149" t="s">
        <v>347</v>
      </c>
      <c r="B618" s="160">
        <v>714</v>
      </c>
      <c r="C618" s="161">
        <v>2373720.0100000002</v>
      </c>
      <c r="D618" s="161">
        <v>2089691.9600000002</v>
      </c>
      <c r="E618" s="161">
        <v>1694138.5199999998</v>
      </c>
      <c r="F618" s="162">
        <v>0.81071208217693469</v>
      </c>
      <c r="G618" s="163">
        <v>33.511384948616843</v>
      </c>
      <c r="H618" s="164">
        <v>-10.561254459877347</v>
      </c>
    </row>
    <row r="619" spans="1:8" ht="15" x14ac:dyDescent="0.25">
      <c r="A619" s="149" t="s">
        <v>356</v>
      </c>
      <c r="B619" s="160">
        <v>822</v>
      </c>
      <c r="C619" s="161">
        <v>1313131.4099999997</v>
      </c>
      <c r="D619" s="161">
        <v>1173269.2299999997</v>
      </c>
      <c r="E619" s="161">
        <v>950892.34000000043</v>
      </c>
      <c r="F619" s="162">
        <v>0.81046388645170608</v>
      </c>
      <c r="G619" s="163">
        <v>19.187341797284851</v>
      </c>
      <c r="H619" s="164">
        <v>-10.81265820271514</v>
      </c>
    </row>
    <row r="620" spans="1:8" ht="15" x14ac:dyDescent="0.25">
      <c r="A620" s="149" t="s">
        <v>446</v>
      </c>
      <c r="B620" s="160">
        <v>271</v>
      </c>
      <c r="C620" s="161">
        <v>1587335.8699999996</v>
      </c>
      <c r="D620" s="161">
        <v>1414190.9999999998</v>
      </c>
      <c r="E620" s="161">
        <v>1144187.6300000006</v>
      </c>
      <c r="F620" s="162">
        <v>0.8090757401227987</v>
      </c>
      <c r="G620" s="163">
        <v>35.221626736167373</v>
      </c>
      <c r="H620" s="164">
        <v>14.026436310974628</v>
      </c>
    </row>
    <row r="621" spans="1:8" ht="15" x14ac:dyDescent="0.25">
      <c r="A621" s="149" t="s">
        <v>657</v>
      </c>
      <c r="B621" s="160">
        <v>317</v>
      </c>
      <c r="C621" s="161">
        <v>1067279.5</v>
      </c>
      <c r="D621" s="161">
        <v>772356.77</v>
      </c>
      <c r="E621" s="161">
        <v>624710.96000000008</v>
      </c>
      <c r="F621" s="162">
        <v>0.80883729419501305</v>
      </c>
      <c r="G621" s="163">
        <v>52.104963485833494</v>
      </c>
      <c r="H621" s="164">
        <v>13.132933188814233</v>
      </c>
    </row>
    <row r="622" spans="1:8" ht="15" x14ac:dyDescent="0.25">
      <c r="A622" s="149" t="s">
        <v>349</v>
      </c>
      <c r="B622" s="160">
        <v>351</v>
      </c>
      <c r="C622" s="161">
        <v>1075320.8500000001</v>
      </c>
      <c r="D622" s="161">
        <v>927616.01000000013</v>
      </c>
      <c r="E622" s="161">
        <v>749892.94000000006</v>
      </c>
      <c r="F622" s="162">
        <v>0.80840879406555299</v>
      </c>
      <c r="G622" s="163">
        <v>19.835782025098148</v>
      </c>
      <c r="H622" s="164">
        <v>-10.164217974901861</v>
      </c>
    </row>
    <row r="623" spans="1:8" ht="15" x14ac:dyDescent="0.25">
      <c r="A623" s="149" t="s">
        <v>978</v>
      </c>
      <c r="B623" s="160">
        <v>760</v>
      </c>
      <c r="C623" s="161">
        <v>2248528.4800000004</v>
      </c>
      <c r="D623" s="161">
        <v>2015666.0600000003</v>
      </c>
      <c r="E623" s="161">
        <v>1628910.1000000003</v>
      </c>
      <c r="F623" s="162">
        <v>0.80812498276624256</v>
      </c>
      <c r="G623" s="163">
        <v>35.900719702087919</v>
      </c>
      <c r="H623" s="164">
        <v>-3.7642380877864281</v>
      </c>
    </row>
    <row r="624" spans="1:8" ht="15" x14ac:dyDescent="0.25">
      <c r="A624" s="149" t="s">
        <v>786</v>
      </c>
      <c r="B624" s="160">
        <v>549</v>
      </c>
      <c r="C624" s="161">
        <v>2097962.92</v>
      </c>
      <c r="D624" s="161">
        <v>1808569.99</v>
      </c>
      <c r="E624" s="161">
        <v>1461541.3899999997</v>
      </c>
      <c r="F624" s="162">
        <v>0.80811989476835211</v>
      </c>
      <c r="G624" s="163">
        <v>30.671522733954191</v>
      </c>
      <c r="H624" s="164">
        <v>-27.917624194002471</v>
      </c>
    </row>
    <row r="625" spans="1:8" ht="15" x14ac:dyDescent="0.25">
      <c r="A625" s="149" t="s">
        <v>1307</v>
      </c>
      <c r="B625" s="160">
        <v>403</v>
      </c>
      <c r="C625" s="161">
        <v>871145.12999999977</v>
      </c>
      <c r="D625" s="161">
        <v>778514.9099999998</v>
      </c>
      <c r="E625" s="161">
        <v>628930.51</v>
      </c>
      <c r="F625" s="162">
        <v>0.8078592997017876</v>
      </c>
      <c r="G625" s="163">
        <v>42.228254358339214</v>
      </c>
      <c r="H625" s="164">
        <v>10.410655685951692</v>
      </c>
    </row>
    <row r="626" spans="1:8" ht="15" x14ac:dyDescent="0.25">
      <c r="A626" s="149" t="s">
        <v>842</v>
      </c>
      <c r="B626" s="160">
        <v>801</v>
      </c>
      <c r="C626" s="161">
        <v>3777903.1899999985</v>
      </c>
      <c r="D626" s="161">
        <v>3357945.6399999987</v>
      </c>
      <c r="E626" s="161">
        <v>2710104.7499999995</v>
      </c>
      <c r="F626" s="162">
        <v>0.80707225206897648</v>
      </c>
      <c r="G626" s="163">
        <v>15.885363172770356</v>
      </c>
      <c r="H626" s="164">
        <v>-15.687113455669936</v>
      </c>
    </row>
    <row r="627" spans="1:8" ht="15" x14ac:dyDescent="0.25">
      <c r="A627" s="149" t="s">
        <v>647</v>
      </c>
      <c r="B627" s="160">
        <v>362</v>
      </c>
      <c r="C627" s="161">
        <v>2346855.5999999996</v>
      </c>
      <c r="D627" s="161">
        <v>2115899.6599999997</v>
      </c>
      <c r="E627" s="161">
        <v>1707112.9600000002</v>
      </c>
      <c r="F627" s="162">
        <v>0.80680241708626221</v>
      </c>
      <c r="G627" s="163">
        <v>46.12561052198911</v>
      </c>
      <c r="H627" s="164">
        <v>6.2712887025355375</v>
      </c>
    </row>
    <row r="628" spans="1:8" ht="15" x14ac:dyDescent="0.25">
      <c r="A628" s="149" t="s">
        <v>1353</v>
      </c>
      <c r="B628" s="160">
        <v>452</v>
      </c>
      <c r="C628" s="161">
        <v>1873075.7699999998</v>
      </c>
      <c r="D628" s="161">
        <v>1687830.3499999999</v>
      </c>
      <c r="E628" s="161">
        <v>1358350.0100000005</v>
      </c>
      <c r="F628" s="162">
        <v>0.80479060588050255</v>
      </c>
      <c r="G628" s="163">
        <v>42.596118021157153</v>
      </c>
      <c r="H628" s="164">
        <v>12.596118021157148</v>
      </c>
    </row>
    <row r="629" spans="1:8" ht="15" x14ac:dyDescent="0.25">
      <c r="A629" s="149" t="s">
        <v>749</v>
      </c>
      <c r="B629" s="160">
        <v>1066</v>
      </c>
      <c r="C629" s="161">
        <v>1928509.85</v>
      </c>
      <c r="D629" s="161">
        <v>1704427.82</v>
      </c>
      <c r="E629" s="161">
        <v>1370878.15</v>
      </c>
      <c r="F629" s="162">
        <v>0.80430402151028013</v>
      </c>
      <c r="G629" s="163">
        <v>43.071151400290397</v>
      </c>
      <c r="H629" s="164">
        <v>-0.5914958670834457</v>
      </c>
    </row>
    <row r="630" spans="1:8" ht="15" x14ac:dyDescent="0.25">
      <c r="A630" s="149" t="s">
        <v>945</v>
      </c>
      <c r="B630" s="160">
        <v>774</v>
      </c>
      <c r="C630" s="161">
        <v>2427415.7799999993</v>
      </c>
      <c r="D630" s="161">
        <v>2194968.8899999992</v>
      </c>
      <c r="E630" s="161">
        <v>1757289.9600000002</v>
      </c>
      <c r="F630" s="162">
        <v>0.80059902808007488</v>
      </c>
      <c r="G630" s="163">
        <v>48.805948837265312</v>
      </c>
      <c r="H630" s="164">
        <v>19.935384915076845</v>
      </c>
    </row>
    <row r="631" spans="1:8" ht="15" x14ac:dyDescent="0.25">
      <c r="A631" s="149" t="s">
        <v>1209</v>
      </c>
      <c r="B631" s="160">
        <v>405</v>
      </c>
      <c r="C631" s="161">
        <v>1045019.1700000003</v>
      </c>
      <c r="D631" s="161">
        <v>948762.60000000021</v>
      </c>
      <c r="E631" s="161">
        <v>759405.6599999998</v>
      </c>
      <c r="F631" s="162">
        <v>0.80041694307933264</v>
      </c>
      <c r="G631" s="163">
        <v>42.388359272960898</v>
      </c>
      <c r="H631" s="164">
        <v>10.264581567643308</v>
      </c>
    </row>
    <row r="632" spans="1:8" ht="15" x14ac:dyDescent="0.25">
      <c r="A632" s="149" t="s">
        <v>917</v>
      </c>
      <c r="B632" s="160">
        <v>389</v>
      </c>
      <c r="C632" s="161">
        <v>872597.59</v>
      </c>
      <c r="D632" s="161">
        <v>872597.59</v>
      </c>
      <c r="E632" s="161">
        <v>697920.82999999984</v>
      </c>
      <c r="F632" s="162">
        <v>0.79981980009823295</v>
      </c>
      <c r="G632" s="163">
        <v>24.539153101362501</v>
      </c>
      <c r="H632" s="164">
        <v>-12.464365549886221</v>
      </c>
    </row>
    <row r="633" spans="1:8" ht="15" x14ac:dyDescent="0.25">
      <c r="A633" s="149" t="s">
        <v>781</v>
      </c>
      <c r="B633" s="160">
        <v>799</v>
      </c>
      <c r="C633" s="161">
        <v>1698904.2100000004</v>
      </c>
      <c r="D633" s="161">
        <v>1493378.0400000003</v>
      </c>
      <c r="E633" s="161">
        <v>1192498.6000000003</v>
      </c>
      <c r="F633" s="162">
        <v>0.79852426382270902</v>
      </c>
      <c r="G633" s="163">
        <v>24.499765827817331</v>
      </c>
      <c r="H633" s="164">
        <v>-5.500234172182676</v>
      </c>
    </row>
    <row r="634" spans="1:8" ht="15" x14ac:dyDescent="0.25">
      <c r="A634" s="149" t="s">
        <v>824</v>
      </c>
      <c r="B634" s="160">
        <v>439</v>
      </c>
      <c r="C634" s="161">
        <v>848405.96999999986</v>
      </c>
      <c r="D634" s="161">
        <v>645755.14999999979</v>
      </c>
      <c r="E634" s="161">
        <v>514146.06</v>
      </c>
      <c r="F634" s="162">
        <v>0.7961935108066891</v>
      </c>
      <c r="G634" s="163">
        <v>38.527959078398858</v>
      </c>
      <c r="H634" s="164">
        <v>8.5279590783988475</v>
      </c>
    </row>
    <row r="635" spans="1:8" ht="15" x14ac:dyDescent="0.25">
      <c r="A635" s="149" t="s">
        <v>374</v>
      </c>
      <c r="B635" s="160">
        <v>418</v>
      </c>
      <c r="C635" s="161">
        <v>1700264.6399999997</v>
      </c>
      <c r="D635" s="161">
        <v>1503361.2599999995</v>
      </c>
      <c r="E635" s="161">
        <v>1196465.7200000002</v>
      </c>
      <c r="F635" s="162">
        <v>0.79586041747543801</v>
      </c>
      <c r="G635" s="163">
        <v>34.729542899064427</v>
      </c>
      <c r="H635" s="164">
        <v>4.7295428990644224</v>
      </c>
    </row>
    <row r="636" spans="1:8" ht="15" x14ac:dyDescent="0.25">
      <c r="A636" s="149" t="s">
        <v>464</v>
      </c>
      <c r="B636" s="160">
        <v>403</v>
      </c>
      <c r="C636" s="161">
        <v>2129757.8199999998</v>
      </c>
      <c r="D636" s="161">
        <v>1889531.5599999998</v>
      </c>
      <c r="E636" s="161">
        <v>1502843.6799999995</v>
      </c>
      <c r="F636" s="162">
        <v>0.79535251583731137</v>
      </c>
      <c r="G636" s="163">
        <v>17.280281226587718</v>
      </c>
      <c r="H636" s="164">
        <v>-6.6820255982977539</v>
      </c>
    </row>
    <row r="637" spans="1:8" ht="15" x14ac:dyDescent="0.25">
      <c r="A637" s="149" t="s">
        <v>697</v>
      </c>
      <c r="B637" s="160">
        <v>326</v>
      </c>
      <c r="C637" s="161">
        <v>1472501.8399999999</v>
      </c>
      <c r="D637" s="161">
        <v>1319966.7399999998</v>
      </c>
      <c r="E637" s="161">
        <v>1047263.9000000001</v>
      </c>
      <c r="F637" s="162">
        <v>0.79340173374368539</v>
      </c>
      <c r="G637" s="163">
        <v>37.243920476968583</v>
      </c>
      <c r="H637" s="164">
        <v>7.2439204769686025</v>
      </c>
    </row>
    <row r="638" spans="1:8" ht="15" x14ac:dyDescent="0.25">
      <c r="A638" s="149" t="s">
        <v>280</v>
      </c>
      <c r="B638" s="160">
        <v>787</v>
      </c>
      <c r="C638" s="161">
        <v>617933.78999999992</v>
      </c>
      <c r="D638" s="161">
        <v>541933.55999999994</v>
      </c>
      <c r="E638" s="161">
        <v>429072.88999999984</v>
      </c>
      <c r="F638" s="162">
        <v>0.79174445295471252</v>
      </c>
      <c r="G638" s="163">
        <v>38.777590679289943</v>
      </c>
      <c r="H638" s="164">
        <v>-6.7597763867113567</v>
      </c>
    </row>
    <row r="639" spans="1:8" ht="15" x14ac:dyDescent="0.25">
      <c r="A639" s="149" t="s">
        <v>796</v>
      </c>
      <c r="B639" s="160">
        <v>521</v>
      </c>
      <c r="C639" s="161">
        <v>2125800.2600000002</v>
      </c>
      <c r="D639" s="161">
        <v>1914969.5400000003</v>
      </c>
      <c r="E639" s="161">
        <v>1515104.97</v>
      </c>
      <c r="F639" s="162">
        <v>0.7911901147002055</v>
      </c>
      <c r="G639" s="163">
        <v>23.146978694156083</v>
      </c>
      <c r="H639" s="164">
        <v>-0.71843323172519202</v>
      </c>
    </row>
    <row r="640" spans="1:8" ht="15" x14ac:dyDescent="0.25">
      <c r="A640" s="149" t="s">
        <v>755</v>
      </c>
      <c r="B640" s="160">
        <v>522</v>
      </c>
      <c r="C640" s="161">
        <v>969329.94</v>
      </c>
      <c r="D640" s="161">
        <v>868337.34999999986</v>
      </c>
      <c r="E640" s="161">
        <v>686527.65</v>
      </c>
      <c r="F640" s="162">
        <v>0.79062319500595035</v>
      </c>
      <c r="G640" s="163">
        <v>40.134285093979834</v>
      </c>
      <c r="H640" s="164">
        <v>10.134285093979829</v>
      </c>
    </row>
    <row r="641" spans="1:8" ht="15" x14ac:dyDescent="0.25">
      <c r="A641" s="149" t="s">
        <v>1132</v>
      </c>
      <c r="B641" s="160">
        <v>355</v>
      </c>
      <c r="C641" s="161">
        <v>1224285.5500000007</v>
      </c>
      <c r="D641" s="161">
        <v>990975.76000000071</v>
      </c>
      <c r="E641" s="161">
        <v>783201.73</v>
      </c>
      <c r="F641" s="162">
        <v>0.79033389272811216</v>
      </c>
      <c r="G641" s="163">
        <v>33.135423538964879</v>
      </c>
      <c r="H641" s="164">
        <v>-7.8306768295825915</v>
      </c>
    </row>
    <row r="642" spans="1:8" ht="15" x14ac:dyDescent="0.25">
      <c r="A642" s="149" t="s">
        <v>395</v>
      </c>
      <c r="B642" s="160">
        <v>991</v>
      </c>
      <c r="C642" s="161">
        <v>4577332.26</v>
      </c>
      <c r="D642" s="161">
        <v>4159292.27</v>
      </c>
      <c r="E642" s="161">
        <v>3286017.4900000012</v>
      </c>
      <c r="F642" s="162">
        <v>0.79004245835313736</v>
      </c>
      <c r="G642" s="163">
        <v>24.621483125459569</v>
      </c>
      <c r="H642" s="164">
        <v>-8.7275058173838271</v>
      </c>
    </row>
    <row r="643" spans="1:8" ht="15" x14ac:dyDescent="0.25">
      <c r="A643" s="149" t="s">
        <v>750</v>
      </c>
      <c r="B643" s="160">
        <v>1331</v>
      </c>
      <c r="C643" s="161">
        <v>2719087.2399999998</v>
      </c>
      <c r="D643" s="161">
        <v>1801777.3699999996</v>
      </c>
      <c r="E643" s="161">
        <v>1423066.7800000003</v>
      </c>
      <c r="F643" s="162">
        <v>0.78981277248476067</v>
      </c>
      <c r="G643" s="163">
        <v>48.068736746142037</v>
      </c>
      <c r="H643" s="164">
        <v>3.8308586684877843</v>
      </c>
    </row>
    <row r="644" spans="1:8" ht="15" x14ac:dyDescent="0.25">
      <c r="A644" s="149" t="s">
        <v>1287</v>
      </c>
      <c r="B644" s="160">
        <v>830</v>
      </c>
      <c r="C644" s="161">
        <v>4628563.3000000007</v>
      </c>
      <c r="D644" s="161">
        <v>3829531.6900000009</v>
      </c>
      <c r="E644" s="161">
        <v>3019853.19</v>
      </c>
      <c r="F644" s="162">
        <v>0.78856983946253734</v>
      </c>
      <c r="G644" s="163">
        <v>30.49902749742613</v>
      </c>
      <c r="H644" s="164">
        <v>-3.8300347507952859</v>
      </c>
    </row>
    <row r="645" spans="1:8" ht="15" x14ac:dyDescent="0.25">
      <c r="A645" s="149" t="s">
        <v>370</v>
      </c>
      <c r="B645" s="160">
        <v>691</v>
      </c>
      <c r="C645" s="161">
        <v>2719082.5699999994</v>
      </c>
      <c r="D645" s="161">
        <v>2402256.4199999995</v>
      </c>
      <c r="E645" s="161">
        <v>1892105.8399999994</v>
      </c>
      <c r="F645" s="162">
        <v>0.78763691679508541</v>
      </c>
      <c r="G645" s="163">
        <v>35.469486088579472</v>
      </c>
      <c r="H645" s="164">
        <v>3.8738567975668845</v>
      </c>
    </row>
    <row r="646" spans="1:8" ht="15" x14ac:dyDescent="0.25">
      <c r="A646" s="149" t="s">
        <v>992</v>
      </c>
      <c r="B646" s="160">
        <v>601</v>
      </c>
      <c r="C646" s="161">
        <v>3099446.1400000006</v>
      </c>
      <c r="D646" s="161">
        <v>2719272.4200000009</v>
      </c>
      <c r="E646" s="161">
        <v>2138318.31</v>
      </c>
      <c r="F646" s="162">
        <v>0.78635678215719162</v>
      </c>
      <c r="G646" s="163">
        <v>30.056298030764179</v>
      </c>
      <c r="H646" s="164">
        <v>-0.75028450277826086</v>
      </c>
    </row>
    <row r="647" spans="1:8" ht="15" x14ac:dyDescent="0.25">
      <c r="A647" s="149" t="s">
        <v>1295</v>
      </c>
      <c r="B647" s="160">
        <v>243</v>
      </c>
      <c r="C647" s="161">
        <v>1229383.7500000002</v>
      </c>
      <c r="D647" s="161">
        <v>1091288.8000000003</v>
      </c>
      <c r="E647" s="161">
        <v>857769.25999999989</v>
      </c>
      <c r="F647" s="162">
        <v>0.7860149027461838</v>
      </c>
      <c r="G647" s="163">
        <v>62.534354635184741</v>
      </c>
      <c r="H647" s="164">
        <v>30.092570605759413</v>
      </c>
    </row>
    <row r="648" spans="1:8" ht="15" x14ac:dyDescent="0.25">
      <c r="A648" s="149" t="s">
        <v>958</v>
      </c>
      <c r="B648" s="160">
        <v>836</v>
      </c>
      <c r="C648" s="161">
        <v>2914179.4000000004</v>
      </c>
      <c r="D648" s="161">
        <v>2667508.9400000004</v>
      </c>
      <c r="E648" s="161">
        <v>2095106.1699999997</v>
      </c>
      <c r="F648" s="162">
        <v>0.78541673790978916</v>
      </c>
      <c r="G648" s="163">
        <v>42.147595107316228</v>
      </c>
      <c r="H648" s="164">
        <v>-5.1545486737791455</v>
      </c>
    </row>
    <row r="649" spans="1:8" ht="15" x14ac:dyDescent="0.25">
      <c r="A649" s="149" t="s">
        <v>1253</v>
      </c>
      <c r="B649" s="160">
        <v>532</v>
      </c>
      <c r="C649" s="161">
        <v>967340.33000000007</v>
      </c>
      <c r="D649" s="161">
        <v>852412.8600000001</v>
      </c>
      <c r="E649" s="161">
        <v>669211.71000000008</v>
      </c>
      <c r="F649" s="162">
        <v>0.78507932177372364</v>
      </c>
      <c r="G649" s="163">
        <v>45.05319883000849</v>
      </c>
      <c r="H649" s="164">
        <v>-2.7346183018823744</v>
      </c>
    </row>
    <row r="650" spans="1:8" ht="15" x14ac:dyDescent="0.25">
      <c r="A650" s="149" t="s">
        <v>961</v>
      </c>
      <c r="B650" s="160">
        <v>579</v>
      </c>
      <c r="C650" s="161">
        <v>4966029.6899999985</v>
      </c>
      <c r="D650" s="161">
        <v>4485860.8499999987</v>
      </c>
      <c r="E650" s="161">
        <v>3520357.6000000006</v>
      </c>
      <c r="F650" s="162">
        <v>0.78476745438949613</v>
      </c>
      <c r="G650" s="163">
        <v>32.954143419975274</v>
      </c>
      <c r="H650" s="164">
        <v>2.954143419975289</v>
      </c>
    </row>
    <row r="651" spans="1:8" ht="15" x14ac:dyDescent="0.25">
      <c r="A651" s="149" t="s">
        <v>1098</v>
      </c>
      <c r="B651" s="160">
        <v>808</v>
      </c>
      <c r="C651" s="161">
        <v>2132384.2600000002</v>
      </c>
      <c r="D651" s="161">
        <v>1883112.3400000003</v>
      </c>
      <c r="E651" s="161">
        <v>1474865.23</v>
      </c>
      <c r="F651" s="162">
        <v>0.7832061840771537</v>
      </c>
      <c r="G651" s="163">
        <v>30.102607470107621</v>
      </c>
      <c r="H651" s="164">
        <v>-11.640881262079789</v>
      </c>
    </row>
    <row r="652" spans="1:8" ht="15" x14ac:dyDescent="0.25">
      <c r="A652" s="149" t="s">
        <v>309</v>
      </c>
      <c r="B652" s="160">
        <v>313</v>
      </c>
      <c r="C652" s="161">
        <v>1063074.82</v>
      </c>
      <c r="D652" s="161">
        <v>941257.99000000011</v>
      </c>
      <c r="E652" s="161">
        <v>736892.44000000006</v>
      </c>
      <c r="F652" s="162">
        <v>0.78288040880269183</v>
      </c>
      <c r="G652" s="163">
        <v>42.788447524308971</v>
      </c>
      <c r="H652" s="164">
        <v>12.78844752430898</v>
      </c>
    </row>
    <row r="653" spans="1:8" ht="15" x14ac:dyDescent="0.25">
      <c r="A653" s="149" t="s">
        <v>639</v>
      </c>
      <c r="B653" s="160">
        <v>578</v>
      </c>
      <c r="C653" s="161">
        <v>2201148.7999999998</v>
      </c>
      <c r="D653" s="161">
        <v>1962121.48</v>
      </c>
      <c r="E653" s="161">
        <v>1534627.42</v>
      </c>
      <c r="F653" s="162">
        <v>0.78212660920464516</v>
      </c>
      <c r="G653" s="163">
        <v>31.014433939933138</v>
      </c>
      <c r="H653" s="164">
        <v>1.0144339399331213</v>
      </c>
    </row>
    <row r="654" spans="1:8" ht="15" x14ac:dyDescent="0.25">
      <c r="A654" s="149" t="s">
        <v>322</v>
      </c>
      <c r="B654" s="160">
        <v>704</v>
      </c>
      <c r="C654" s="161">
        <v>2219408.399999999</v>
      </c>
      <c r="D654" s="161">
        <v>1998749.0299999989</v>
      </c>
      <c r="E654" s="161">
        <v>1561175.37</v>
      </c>
      <c r="F654" s="162">
        <v>0.78107623646976876</v>
      </c>
      <c r="G654" s="163">
        <v>34.698719606369394</v>
      </c>
      <c r="H654" s="164">
        <v>-4.7933685758826705</v>
      </c>
    </row>
    <row r="655" spans="1:8" ht="15" x14ac:dyDescent="0.25">
      <c r="A655" s="149" t="s">
        <v>475</v>
      </c>
      <c r="B655" s="160">
        <v>643</v>
      </c>
      <c r="C655" s="161">
        <v>1619327.39</v>
      </c>
      <c r="D655" s="161">
        <v>1438976.4</v>
      </c>
      <c r="E655" s="161">
        <v>1123458.5000000002</v>
      </c>
      <c r="F655" s="162">
        <v>0.78073448598601081</v>
      </c>
      <c r="G655" s="163">
        <v>62.189544384594512</v>
      </c>
      <c r="H655" s="164">
        <v>32.189544384594555</v>
      </c>
    </row>
    <row r="656" spans="1:8" ht="15" x14ac:dyDescent="0.25">
      <c r="A656" s="149" t="s">
        <v>926</v>
      </c>
      <c r="B656" s="160">
        <v>268</v>
      </c>
      <c r="C656" s="161">
        <v>1370424.7199999997</v>
      </c>
      <c r="D656" s="161">
        <v>1305406.1899999997</v>
      </c>
      <c r="E656" s="161">
        <v>1018687.88</v>
      </c>
      <c r="F656" s="162">
        <v>0.78036084691769403</v>
      </c>
      <c r="G656" s="163">
        <v>20.382058074549779</v>
      </c>
      <c r="H656" s="164">
        <v>-13.873157526915906</v>
      </c>
    </row>
    <row r="657" spans="1:8" ht="15" x14ac:dyDescent="0.25">
      <c r="A657" s="149" t="s">
        <v>801</v>
      </c>
      <c r="B657" s="160">
        <v>921</v>
      </c>
      <c r="C657" s="161">
        <v>4117135.51</v>
      </c>
      <c r="D657" s="161">
        <v>3751282.5599999996</v>
      </c>
      <c r="E657" s="161">
        <v>2924688.1000000015</v>
      </c>
      <c r="F657" s="162">
        <v>0.77965017383281354</v>
      </c>
      <c r="G657" s="163">
        <v>34.757920224040298</v>
      </c>
      <c r="H657" s="164">
        <v>-3.9708666438653695</v>
      </c>
    </row>
    <row r="658" spans="1:8" ht="15" x14ac:dyDescent="0.25">
      <c r="A658" s="149" t="s">
        <v>1231</v>
      </c>
      <c r="B658" s="160">
        <v>496</v>
      </c>
      <c r="C658" s="161">
        <v>1365203.8300000003</v>
      </c>
      <c r="D658" s="161">
        <v>1222601.0100000002</v>
      </c>
      <c r="E658" s="161">
        <v>952800.34</v>
      </c>
      <c r="F658" s="162">
        <v>0.77932238907605667</v>
      </c>
      <c r="G658" s="163">
        <v>44.777907814348609</v>
      </c>
      <c r="H658" s="164">
        <v>13.674048814886024</v>
      </c>
    </row>
    <row r="659" spans="1:8" ht="15" x14ac:dyDescent="0.25">
      <c r="A659" s="149" t="s">
        <v>581</v>
      </c>
      <c r="B659" s="160">
        <v>1226</v>
      </c>
      <c r="C659" s="161">
        <v>3427859.8900000006</v>
      </c>
      <c r="D659" s="161">
        <v>2855095.7100000009</v>
      </c>
      <c r="E659" s="161">
        <v>2223690.8699999996</v>
      </c>
      <c r="F659" s="162">
        <v>0.77884985158693643</v>
      </c>
      <c r="G659" s="163">
        <v>42.227724081090464</v>
      </c>
      <c r="H659" s="164">
        <v>6.030365767522353</v>
      </c>
    </row>
    <row r="660" spans="1:8" ht="15" x14ac:dyDescent="0.25">
      <c r="A660" s="149" t="s">
        <v>1291</v>
      </c>
      <c r="B660" s="160">
        <v>353</v>
      </c>
      <c r="C660" s="161">
        <v>1465307.5500000003</v>
      </c>
      <c r="D660" s="161">
        <v>1292038.5100000002</v>
      </c>
      <c r="E660" s="161">
        <v>1006020.21</v>
      </c>
      <c r="F660" s="162">
        <v>0.77863020507028058</v>
      </c>
      <c r="G660" s="163">
        <v>32.023717674618084</v>
      </c>
      <c r="H660" s="164">
        <v>13.229558519505284</v>
      </c>
    </row>
    <row r="661" spans="1:8" ht="15" x14ac:dyDescent="0.25">
      <c r="A661" s="149" t="s">
        <v>509</v>
      </c>
      <c r="B661" s="160">
        <v>461</v>
      </c>
      <c r="C661" s="161">
        <v>1497333.9200000004</v>
      </c>
      <c r="D661" s="161">
        <v>1335662.9500000004</v>
      </c>
      <c r="E661" s="161">
        <v>1038013.5099999999</v>
      </c>
      <c r="F661" s="162">
        <v>0.77715228231793021</v>
      </c>
      <c r="G661" s="163">
        <v>74.719980349774076</v>
      </c>
      <c r="H661" s="164">
        <v>21.443726430882389</v>
      </c>
    </row>
    <row r="662" spans="1:8" ht="15" x14ac:dyDescent="0.25">
      <c r="A662" s="149" t="s">
        <v>624</v>
      </c>
      <c r="B662" s="160">
        <v>482</v>
      </c>
      <c r="C662" s="161">
        <v>4377002.8000000007</v>
      </c>
      <c r="D662" s="161">
        <v>4070924.8200000008</v>
      </c>
      <c r="E662" s="161">
        <v>3158654.0400000005</v>
      </c>
      <c r="F662" s="162">
        <v>0.77590576580581505</v>
      </c>
      <c r="G662" s="163">
        <v>26.675902610087697</v>
      </c>
      <c r="H662" s="164">
        <v>-3.3240973899123172</v>
      </c>
    </row>
    <row r="663" spans="1:8" ht="15" x14ac:dyDescent="0.25">
      <c r="A663" s="149" t="s">
        <v>625</v>
      </c>
      <c r="B663" s="160">
        <v>1091</v>
      </c>
      <c r="C663" s="161">
        <v>5361308.43</v>
      </c>
      <c r="D663" s="161">
        <v>4848729.24</v>
      </c>
      <c r="E663" s="161">
        <v>3756914.3299999996</v>
      </c>
      <c r="F663" s="162">
        <v>0.77482452495120135</v>
      </c>
      <c r="G663" s="163">
        <v>19.12756800605565</v>
      </c>
      <c r="H663" s="164">
        <v>-10.872431993944351</v>
      </c>
    </row>
    <row r="664" spans="1:8" ht="15" x14ac:dyDescent="0.25">
      <c r="A664" s="149" t="s">
        <v>270</v>
      </c>
      <c r="B664" s="160">
        <v>410</v>
      </c>
      <c r="C664" s="161">
        <v>1871038.7699999998</v>
      </c>
      <c r="D664" s="161">
        <v>1607270.6799999997</v>
      </c>
      <c r="E664" s="161">
        <v>1244967.8599999999</v>
      </c>
      <c r="F664" s="162">
        <v>0.77458506242395964</v>
      </c>
      <c r="G664" s="163">
        <v>21.983026413228057</v>
      </c>
      <c r="H664" s="164">
        <v>-7.7527512316663296</v>
      </c>
    </row>
    <row r="665" spans="1:8" ht="15" x14ac:dyDescent="0.25">
      <c r="A665" s="149" t="s">
        <v>631</v>
      </c>
      <c r="B665" s="160">
        <v>245</v>
      </c>
      <c r="C665" s="161">
        <v>1580826.0799999998</v>
      </c>
      <c r="D665" s="161">
        <v>1419167.1799999997</v>
      </c>
      <c r="E665" s="161">
        <v>1097934.8500000001</v>
      </c>
      <c r="F665" s="162">
        <v>0.77364729502834217</v>
      </c>
      <c r="G665" s="163">
        <v>31.114458767749291</v>
      </c>
      <c r="H665" s="164">
        <v>1.1144587677492894</v>
      </c>
    </row>
    <row r="666" spans="1:8" ht="15" x14ac:dyDescent="0.25">
      <c r="A666" s="149" t="s">
        <v>601</v>
      </c>
      <c r="B666" s="160">
        <v>502</v>
      </c>
      <c r="C666" s="161">
        <v>2669009.3100000005</v>
      </c>
      <c r="D666" s="161">
        <v>2400679.8600000003</v>
      </c>
      <c r="E666" s="161">
        <v>1857168.1199999999</v>
      </c>
      <c r="F666" s="162">
        <v>0.77360090820272875</v>
      </c>
      <c r="G666" s="163">
        <v>42.654349644985288</v>
      </c>
      <c r="H666" s="164">
        <v>-1.7690763720411058</v>
      </c>
    </row>
    <row r="667" spans="1:8" ht="15" x14ac:dyDescent="0.25">
      <c r="A667" s="149" t="s">
        <v>608</v>
      </c>
      <c r="B667" s="160">
        <v>1036</v>
      </c>
      <c r="C667" s="161">
        <v>2118537.3400000003</v>
      </c>
      <c r="D667" s="161">
        <v>1893316.0600000005</v>
      </c>
      <c r="E667" s="161">
        <v>1460222.6199999996</v>
      </c>
      <c r="F667" s="162">
        <v>0.77125137786028142</v>
      </c>
      <c r="G667" s="163">
        <v>49.697834868494212</v>
      </c>
      <c r="H667" s="164">
        <v>-4.2343798577781238</v>
      </c>
    </row>
    <row r="668" spans="1:8" ht="15" x14ac:dyDescent="0.25">
      <c r="A668" s="149" t="s">
        <v>1179</v>
      </c>
      <c r="B668" s="160">
        <v>221</v>
      </c>
      <c r="C668" s="161">
        <v>1067132.6299999999</v>
      </c>
      <c r="D668" s="161">
        <v>955391.57999999984</v>
      </c>
      <c r="E668" s="161">
        <v>736634.8</v>
      </c>
      <c r="F668" s="162">
        <v>0.77102919412373316</v>
      </c>
      <c r="G668" s="163">
        <v>60.511145658608598</v>
      </c>
      <c r="H668" s="164">
        <v>29.171796322954066</v>
      </c>
    </row>
    <row r="669" spans="1:8" ht="15" x14ac:dyDescent="0.25">
      <c r="A669" s="149" t="s">
        <v>1200</v>
      </c>
      <c r="B669" s="160">
        <v>538</v>
      </c>
      <c r="C669" s="161">
        <v>1373500.7800000005</v>
      </c>
      <c r="D669" s="161">
        <v>951598.49000000046</v>
      </c>
      <c r="E669" s="161">
        <v>732614.32000000007</v>
      </c>
      <c r="F669" s="162">
        <v>0.7698775562369794</v>
      </c>
      <c r="G669" s="163">
        <v>61.412708367480455</v>
      </c>
      <c r="H669" s="164">
        <v>24.509556392509495</v>
      </c>
    </row>
    <row r="670" spans="1:8" ht="15" x14ac:dyDescent="0.25">
      <c r="A670" s="149" t="s">
        <v>935</v>
      </c>
      <c r="B670" s="160">
        <v>624</v>
      </c>
      <c r="C670" s="161">
        <v>3704362.53</v>
      </c>
      <c r="D670" s="161">
        <v>3405673.2099999995</v>
      </c>
      <c r="E670" s="161">
        <v>2614295.6199999996</v>
      </c>
      <c r="F670" s="162">
        <v>0.767629616465756</v>
      </c>
      <c r="G670" s="163">
        <v>21.721844853949605</v>
      </c>
      <c r="H670" s="164">
        <v>-20.989657087823915</v>
      </c>
    </row>
    <row r="671" spans="1:8" ht="15" x14ac:dyDescent="0.25">
      <c r="A671" s="149" t="s">
        <v>1112</v>
      </c>
      <c r="B671" s="160">
        <v>401</v>
      </c>
      <c r="C671" s="161">
        <v>2741103.8099999991</v>
      </c>
      <c r="D671" s="161">
        <v>2450385.5599999991</v>
      </c>
      <c r="E671" s="161">
        <v>1868878.4500000002</v>
      </c>
      <c r="F671" s="162">
        <v>0.76268750538996843</v>
      </c>
      <c r="G671" s="163">
        <v>38.681944467817054</v>
      </c>
      <c r="H671" s="164">
        <v>8.6819444678170488</v>
      </c>
    </row>
    <row r="672" spans="1:8" ht="15" x14ac:dyDescent="0.25">
      <c r="A672" s="149" t="s">
        <v>871</v>
      </c>
      <c r="B672" s="160">
        <v>356</v>
      </c>
      <c r="C672" s="161">
        <v>1054109.78</v>
      </c>
      <c r="D672" s="161">
        <v>952822.58000000007</v>
      </c>
      <c r="E672" s="161">
        <v>726651.87000000011</v>
      </c>
      <c r="F672" s="162">
        <v>0.76263082472289867</v>
      </c>
      <c r="G672" s="163">
        <v>41.45878317219497</v>
      </c>
      <c r="H672" s="164">
        <v>2.1062294107906179</v>
      </c>
    </row>
    <row r="673" spans="1:8" ht="15" x14ac:dyDescent="0.25">
      <c r="A673" s="149" t="s">
        <v>678</v>
      </c>
      <c r="B673" s="160">
        <v>618</v>
      </c>
      <c r="C673" s="161">
        <v>3226859.61</v>
      </c>
      <c r="D673" s="161">
        <v>2934530.1799999997</v>
      </c>
      <c r="E673" s="161">
        <v>2230298.5499999998</v>
      </c>
      <c r="F673" s="162">
        <v>0.76001895131301733</v>
      </c>
      <c r="G673" s="163">
        <v>34.188662334018034</v>
      </c>
      <c r="H673" s="164">
        <v>3.731357476782649</v>
      </c>
    </row>
    <row r="674" spans="1:8" ht="15" x14ac:dyDescent="0.25">
      <c r="A674" s="149" t="s">
        <v>1016</v>
      </c>
      <c r="B674" s="160">
        <v>898</v>
      </c>
      <c r="C674" s="161">
        <v>4041229.63</v>
      </c>
      <c r="D674" s="161">
        <v>3599757.9299999997</v>
      </c>
      <c r="E674" s="161">
        <v>2734935.3000000007</v>
      </c>
      <c r="F674" s="162">
        <v>0.75975533721513355</v>
      </c>
      <c r="G674" s="163">
        <v>44.789877873893403</v>
      </c>
      <c r="H674" s="164">
        <v>12.296581462091627</v>
      </c>
    </row>
    <row r="675" spans="1:8" ht="15" x14ac:dyDescent="0.25">
      <c r="A675" s="149" t="s">
        <v>947</v>
      </c>
      <c r="B675" s="160">
        <v>937</v>
      </c>
      <c r="C675" s="161">
        <v>3090029.1999999997</v>
      </c>
      <c r="D675" s="161">
        <v>2812285.0999999996</v>
      </c>
      <c r="E675" s="161">
        <v>2129734.0500000003</v>
      </c>
      <c r="F675" s="162">
        <v>0.75729663752796639</v>
      </c>
      <c r="G675" s="163">
        <v>42.484716446168456</v>
      </c>
      <c r="H675" s="164">
        <v>13.649273077077398</v>
      </c>
    </row>
    <row r="676" spans="1:8" ht="15" x14ac:dyDescent="0.25">
      <c r="A676" s="149" t="s">
        <v>487</v>
      </c>
      <c r="B676" s="160">
        <v>470</v>
      </c>
      <c r="C676" s="161">
        <v>1473180.7</v>
      </c>
      <c r="D676" s="161">
        <v>1199190.96</v>
      </c>
      <c r="E676" s="161">
        <v>906286.16000000027</v>
      </c>
      <c r="F676" s="162">
        <v>0.75574799196284825</v>
      </c>
      <c r="G676" s="163">
        <v>37.812504231555295</v>
      </c>
      <c r="H676" s="164">
        <v>7.8125042315552973</v>
      </c>
    </row>
    <row r="677" spans="1:8" ht="15" x14ac:dyDescent="0.25">
      <c r="A677" s="149" t="s">
        <v>1286</v>
      </c>
      <c r="B677" s="160">
        <v>425</v>
      </c>
      <c r="C677" s="161">
        <v>1398445.5199999996</v>
      </c>
      <c r="D677" s="161">
        <v>1242318.4299999995</v>
      </c>
      <c r="E677" s="161">
        <v>937927.52000000025</v>
      </c>
      <c r="F677" s="162">
        <v>0.75498157102925745</v>
      </c>
      <c r="G677" s="163">
        <v>41.740338048722577</v>
      </c>
      <c r="H677" s="164">
        <v>8.1810802821949409</v>
      </c>
    </row>
    <row r="678" spans="1:8" ht="15" x14ac:dyDescent="0.25">
      <c r="A678" s="149" t="s">
        <v>893</v>
      </c>
      <c r="B678" s="160">
        <v>541</v>
      </c>
      <c r="C678" s="161">
        <v>1780245.05</v>
      </c>
      <c r="D678" s="161">
        <v>1570022.79</v>
      </c>
      <c r="E678" s="161">
        <v>1184914.4200000002</v>
      </c>
      <c r="F678" s="162">
        <v>0.75471160517357849</v>
      </c>
      <c r="G678" s="163">
        <v>37.409026265373654</v>
      </c>
      <c r="H678" s="164">
        <v>6.5719989971934032</v>
      </c>
    </row>
    <row r="679" spans="1:8" ht="15" x14ac:dyDescent="0.25">
      <c r="A679" s="149" t="s">
        <v>326</v>
      </c>
      <c r="B679" s="160">
        <v>434</v>
      </c>
      <c r="C679" s="161">
        <v>2360177.0000000005</v>
      </c>
      <c r="D679" s="161">
        <v>2118039.33</v>
      </c>
      <c r="E679" s="161">
        <v>1594970.6500000001</v>
      </c>
      <c r="F679" s="162">
        <v>0.75304109201787106</v>
      </c>
      <c r="G679" s="163">
        <v>20.573084840150507</v>
      </c>
      <c r="H679" s="164">
        <v>-9.4269151598494947</v>
      </c>
    </row>
    <row r="680" spans="1:8" ht="15" x14ac:dyDescent="0.25">
      <c r="A680" s="149" t="s">
        <v>1312</v>
      </c>
      <c r="B680" s="160">
        <v>545</v>
      </c>
      <c r="C680" s="161">
        <v>647890.81000000006</v>
      </c>
      <c r="D680" s="161">
        <v>557669.83000000007</v>
      </c>
      <c r="E680" s="161">
        <v>419912.18000000011</v>
      </c>
      <c r="F680" s="162">
        <v>0.75297632651205115</v>
      </c>
      <c r="G680" s="163">
        <v>49.549303118571125</v>
      </c>
      <c r="H680" s="164">
        <v>12.285129643060134</v>
      </c>
    </row>
    <row r="681" spans="1:8" ht="15" x14ac:dyDescent="0.25">
      <c r="A681" s="149" t="s">
        <v>1266</v>
      </c>
      <c r="B681" s="160">
        <v>287</v>
      </c>
      <c r="C681" s="161">
        <v>1098809.3000000003</v>
      </c>
      <c r="D681" s="161">
        <v>944845.16000000038</v>
      </c>
      <c r="E681" s="161">
        <v>710878.57999999973</v>
      </c>
      <c r="F681" s="162">
        <v>0.75237574376736971</v>
      </c>
      <c r="G681" s="163">
        <v>45.333245812526791</v>
      </c>
      <c r="H681" s="164">
        <v>15.333245812526803</v>
      </c>
    </row>
    <row r="682" spans="1:8" ht="15" x14ac:dyDescent="0.25">
      <c r="A682" s="149" t="s">
        <v>1081</v>
      </c>
      <c r="B682" s="160">
        <v>325</v>
      </c>
      <c r="C682" s="161">
        <v>1939751.2500000005</v>
      </c>
      <c r="D682" s="161">
        <v>1679734.5600000005</v>
      </c>
      <c r="E682" s="161">
        <v>1261088.92</v>
      </c>
      <c r="F682" s="162">
        <v>0.75076678781914186</v>
      </c>
      <c r="G682" s="163">
        <v>30.29422156052248</v>
      </c>
      <c r="H682" s="164">
        <v>-11.796288956372715</v>
      </c>
    </row>
    <row r="683" spans="1:8" ht="15" x14ac:dyDescent="0.25">
      <c r="A683" s="149" t="s">
        <v>760</v>
      </c>
      <c r="B683" s="160">
        <v>491</v>
      </c>
      <c r="C683" s="161">
        <v>1076651.0699999998</v>
      </c>
      <c r="D683" s="161">
        <v>943860.36999999965</v>
      </c>
      <c r="E683" s="161">
        <v>706036.71000000008</v>
      </c>
      <c r="F683" s="162">
        <v>0.74803088723812017</v>
      </c>
      <c r="G683" s="163">
        <v>32.462850012430636</v>
      </c>
      <c r="H683" s="164">
        <v>2.4628500124306574</v>
      </c>
    </row>
    <row r="684" spans="1:8" ht="15" x14ac:dyDescent="0.25">
      <c r="A684" s="149" t="s">
        <v>1219</v>
      </c>
      <c r="B684" s="160">
        <v>668</v>
      </c>
      <c r="C684" s="161">
        <v>4787348.0999999996</v>
      </c>
      <c r="D684" s="161">
        <v>4297920.8</v>
      </c>
      <c r="E684" s="161">
        <v>3213232.7800000012</v>
      </c>
      <c r="F684" s="162">
        <v>0.74762493994770707</v>
      </c>
      <c r="G684" s="163">
        <v>54.810521679664951</v>
      </c>
      <c r="H684" s="164">
        <v>24.037343335579941</v>
      </c>
    </row>
    <row r="685" spans="1:8" ht="15" x14ac:dyDescent="0.25">
      <c r="A685" s="149" t="s">
        <v>1185</v>
      </c>
      <c r="B685" s="160">
        <v>284</v>
      </c>
      <c r="C685" s="161">
        <v>916852.28999999992</v>
      </c>
      <c r="D685" s="161">
        <v>746218.07</v>
      </c>
      <c r="E685" s="161">
        <v>557836.65999999992</v>
      </c>
      <c r="F685" s="162">
        <v>0.74755179809569605</v>
      </c>
      <c r="G685" s="163">
        <v>46.620384397110087</v>
      </c>
      <c r="H685" s="164">
        <v>4.3009762212472724</v>
      </c>
    </row>
    <row r="686" spans="1:8" ht="15" x14ac:dyDescent="0.25">
      <c r="A686" s="149" t="s">
        <v>811</v>
      </c>
      <c r="B686" s="160">
        <v>667</v>
      </c>
      <c r="C686" s="161">
        <v>3323784.8100000005</v>
      </c>
      <c r="D686" s="161">
        <v>2971761.2100000004</v>
      </c>
      <c r="E686" s="161">
        <v>2218001.0300000003</v>
      </c>
      <c r="F686" s="162">
        <v>0.74635910265481931</v>
      </c>
      <c r="G686" s="163">
        <v>37.573631131271384</v>
      </c>
      <c r="H686" s="164">
        <v>-1.2026255731720736</v>
      </c>
    </row>
    <row r="687" spans="1:8" ht="15" x14ac:dyDescent="0.25">
      <c r="A687" s="149" t="s">
        <v>1326</v>
      </c>
      <c r="B687" s="160">
        <v>951</v>
      </c>
      <c r="C687" s="161">
        <v>2993182.51</v>
      </c>
      <c r="D687" s="161">
        <v>2611101.5799999996</v>
      </c>
      <c r="E687" s="161">
        <v>1940588.1499999994</v>
      </c>
      <c r="F687" s="162">
        <v>0.74320668520295552</v>
      </c>
      <c r="G687" s="163">
        <v>39.661732985435364</v>
      </c>
      <c r="H687" s="164">
        <v>8.0831532182652985</v>
      </c>
    </row>
    <row r="688" spans="1:8" ht="15" x14ac:dyDescent="0.25">
      <c r="A688" s="149" t="s">
        <v>899</v>
      </c>
      <c r="B688" s="160">
        <v>1236</v>
      </c>
      <c r="C688" s="161">
        <v>3444271.3899999997</v>
      </c>
      <c r="D688" s="161">
        <v>3092484.8</v>
      </c>
      <c r="E688" s="161">
        <v>2297180.5900000003</v>
      </c>
      <c r="F688" s="162">
        <v>0.74282680063617468</v>
      </c>
      <c r="G688" s="163">
        <v>41.266019342432273</v>
      </c>
      <c r="H688" s="164">
        <v>11.266019342432282</v>
      </c>
    </row>
    <row r="689" spans="1:8" ht="15" x14ac:dyDescent="0.25">
      <c r="A689" s="149" t="s">
        <v>1077</v>
      </c>
      <c r="B689" s="160">
        <v>426</v>
      </c>
      <c r="C689" s="161">
        <v>1463432.2099999997</v>
      </c>
      <c r="D689" s="161">
        <v>1292970.1799999997</v>
      </c>
      <c r="E689" s="161">
        <v>960081.48999999976</v>
      </c>
      <c r="F689" s="162">
        <v>0.74253954565293989</v>
      </c>
      <c r="G689" s="163">
        <v>21.561406365620069</v>
      </c>
      <c r="H689" s="164">
        <v>5.1671318650253326</v>
      </c>
    </row>
    <row r="690" spans="1:8" ht="15" x14ac:dyDescent="0.25">
      <c r="A690" s="149" t="s">
        <v>520</v>
      </c>
      <c r="B690" s="160">
        <v>143</v>
      </c>
      <c r="C690" s="161">
        <v>679549.35999999987</v>
      </c>
      <c r="D690" s="161">
        <v>609956.80999999994</v>
      </c>
      <c r="E690" s="161">
        <v>452833.05000000005</v>
      </c>
      <c r="F690" s="162">
        <v>0.7424018267785224</v>
      </c>
      <c r="G690" s="163">
        <v>26.82527461279604</v>
      </c>
      <c r="H690" s="164">
        <v>-3.1747253872039591</v>
      </c>
    </row>
    <row r="691" spans="1:8" ht="15" x14ac:dyDescent="0.25">
      <c r="A691" s="149" t="s">
        <v>477</v>
      </c>
      <c r="B691" s="160">
        <v>516</v>
      </c>
      <c r="C691" s="161">
        <v>1609018.6200000006</v>
      </c>
      <c r="D691" s="161">
        <v>1431388.8100000005</v>
      </c>
      <c r="E691" s="161">
        <v>1061994.1700000002</v>
      </c>
      <c r="F691" s="162">
        <v>0.74193270380533416</v>
      </c>
      <c r="G691" s="163">
        <v>59.61235551792155</v>
      </c>
      <c r="H691" s="164">
        <v>27.895925473865823</v>
      </c>
    </row>
    <row r="692" spans="1:8" ht="15" x14ac:dyDescent="0.25">
      <c r="A692" s="149" t="s">
        <v>696</v>
      </c>
      <c r="B692" s="160">
        <v>1360</v>
      </c>
      <c r="C692" s="161">
        <v>6288420.5900000017</v>
      </c>
      <c r="D692" s="161">
        <v>5661939.0000000019</v>
      </c>
      <c r="E692" s="161">
        <v>4198782.68</v>
      </c>
      <c r="F692" s="162">
        <v>0.7415803455318043</v>
      </c>
      <c r="G692" s="163">
        <v>51.146434254130057</v>
      </c>
      <c r="H692" s="164">
        <v>18.774830815964027</v>
      </c>
    </row>
    <row r="693" spans="1:8" ht="15" x14ac:dyDescent="0.25">
      <c r="A693" s="149" t="s">
        <v>317</v>
      </c>
      <c r="B693" s="160">
        <v>168</v>
      </c>
      <c r="C693" s="161">
        <v>1239040.4699999997</v>
      </c>
      <c r="D693" s="161">
        <v>1094241.6699999997</v>
      </c>
      <c r="E693" s="161">
        <v>811143.59000000008</v>
      </c>
      <c r="F693" s="162">
        <v>0.74128376960822584</v>
      </c>
      <c r="G693" s="163">
        <v>31.616259989183913</v>
      </c>
      <c r="H693" s="164">
        <v>-1.4775587266861103</v>
      </c>
    </row>
    <row r="694" spans="1:8" ht="15" x14ac:dyDescent="0.25">
      <c r="A694" s="149" t="s">
        <v>885</v>
      </c>
      <c r="B694" s="160">
        <v>839</v>
      </c>
      <c r="C694" s="161">
        <v>1356360.32</v>
      </c>
      <c r="D694" s="161">
        <v>1180343.6900000002</v>
      </c>
      <c r="E694" s="161">
        <v>873665.48000000021</v>
      </c>
      <c r="F694" s="162">
        <v>0.74017888806606835</v>
      </c>
      <c r="G694" s="163">
        <v>17.886325255748918</v>
      </c>
      <c r="H694" s="164">
        <v>-12.113674744251091</v>
      </c>
    </row>
    <row r="695" spans="1:8" ht="15" x14ac:dyDescent="0.25">
      <c r="A695" s="149" t="s">
        <v>450</v>
      </c>
      <c r="B695" s="160">
        <v>607</v>
      </c>
      <c r="C695" s="161">
        <v>3072989.07</v>
      </c>
      <c r="D695" s="161">
        <v>2721195.25</v>
      </c>
      <c r="E695" s="161">
        <v>2010122.5599999996</v>
      </c>
      <c r="F695" s="162">
        <v>0.73869104394475171</v>
      </c>
      <c r="G695" s="163">
        <v>51.057907941692861</v>
      </c>
      <c r="H695" s="164">
        <v>12.15703063399279</v>
      </c>
    </row>
    <row r="696" spans="1:8" ht="15" x14ac:dyDescent="0.25">
      <c r="A696" s="149" t="s">
        <v>503</v>
      </c>
      <c r="B696" s="160">
        <v>939</v>
      </c>
      <c r="C696" s="161">
        <v>5643809.6899999995</v>
      </c>
      <c r="D696" s="161">
        <v>5643809.6899999995</v>
      </c>
      <c r="E696" s="161">
        <v>4156532.4999999991</v>
      </c>
      <c r="F696" s="162">
        <v>0.73647637470213834</v>
      </c>
      <c r="G696" s="163">
        <v>48.928435649185928</v>
      </c>
      <c r="H696" s="164">
        <v>7.68716571084191</v>
      </c>
    </row>
    <row r="697" spans="1:8" ht="15" x14ac:dyDescent="0.25">
      <c r="A697" s="149" t="s">
        <v>1343</v>
      </c>
      <c r="B697" s="160">
        <v>727</v>
      </c>
      <c r="C697" s="161">
        <v>1150632.6200000003</v>
      </c>
      <c r="D697" s="161">
        <v>1035384.8100000003</v>
      </c>
      <c r="E697" s="161">
        <v>762111.50000000023</v>
      </c>
      <c r="F697" s="162">
        <v>0.73606594634124489</v>
      </c>
      <c r="G697" s="163">
        <v>19.493280195876846</v>
      </c>
      <c r="H697" s="164">
        <v>-10.506719804123149</v>
      </c>
    </row>
    <row r="698" spans="1:8" ht="15" x14ac:dyDescent="0.25">
      <c r="A698" s="149" t="s">
        <v>1170</v>
      </c>
      <c r="B698" s="160">
        <v>435</v>
      </c>
      <c r="C698" s="161">
        <v>1350649.81</v>
      </c>
      <c r="D698" s="161">
        <v>1197559.83</v>
      </c>
      <c r="E698" s="161">
        <v>880384.41999999993</v>
      </c>
      <c r="F698" s="162">
        <v>0.73514858961159368</v>
      </c>
      <c r="G698" s="163">
        <v>26.860618012754017</v>
      </c>
      <c r="H698" s="164">
        <v>-7.8368999192420983</v>
      </c>
    </row>
    <row r="699" spans="1:8" ht="15" x14ac:dyDescent="0.25">
      <c r="A699" s="149" t="s">
        <v>428</v>
      </c>
      <c r="B699" s="160">
        <v>379</v>
      </c>
      <c r="C699" s="161">
        <v>3053194.71</v>
      </c>
      <c r="D699" s="161">
        <v>2727186.8400000003</v>
      </c>
      <c r="E699" s="161">
        <v>2002017.25</v>
      </c>
      <c r="F699" s="162">
        <v>0.73409610982135709</v>
      </c>
      <c r="G699" s="163">
        <v>49.284642007954723</v>
      </c>
      <c r="H699" s="164">
        <v>19.284642007954726</v>
      </c>
    </row>
    <row r="700" spans="1:8" ht="15" x14ac:dyDescent="0.25">
      <c r="A700" s="149" t="s">
        <v>898</v>
      </c>
      <c r="B700" s="160">
        <v>434</v>
      </c>
      <c r="C700" s="161">
        <v>1953562.3800000004</v>
      </c>
      <c r="D700" s="161">
        <v>1756255.6100000003</v>
      </c>
      <c r="E700" s="161">
        <v>1284739.8400000001</v>
      </c>
      <c r="F700" s="162">
        <v>0.73152212735138245</v>
      </c>
      <c r="G700" s="163">
        <v>36.079590183799382</v>
      </c>
      <c r="H700" s="164">
        <v>4.9967077848228021</v>
      </c>
    </row>
    <row r="701" spans="1:8" ht="15" x14ac:dyDescent="0.25">
      <c r="A701" s="149" t="s">
        <v>1359</v>
      </c>
      <c r="B701" s="160">
        <v>282</v>
      </c>
      <c r="C701" s="161">
        <v>1089505.1600000001</v>
      </c>
      <c r="D701" s="161">
        <v>938902.99000000011</v>
      </c>
      <c r="E701" s="161">
        <v>685688.2699999999</v>
      </c>
      <c r="F701" s="162">
        <v>0.73030789900882076</v>
      </c>
      <c r="G701" s="163">
        <v>32.206154642254575</v>
      </c>
      <c r="H701" s="164">
        <v>2.2061546422545621</v>
      </c>
    </row>
    <row r="702" spans="1:8" ht="15" x14ac:dyDescent="0.25">
      <c r="A702" s="149" t="s">
        <v>868</v>
      </c>
      <c r="B702" s="160">
        <v>958</v>
      </c>
      <c r="C702" s="161">
        <v>5360152.2200000007</v>
      </c>
      <c r="D702" s="161">
        <v>5360152.2200000007</v>
      </c>
      <c r="E702" s="161">
        <v>3914349.1799999997</v>
      </c>
      <c r="F702" s="162">
        <v>0.73026828704502711</v>
      </c>
      <c r="G702" s="163">
        <v>39.838185271452964</v>
      </c>
      <c r="H702" s="164">
        <v>4.7425946961635095</v>
      </c>
    </row>
    <row r="703" spans="1:8" ht="15" x14ac:dyDescent="0.25">
      <c r="A703" s="149" t="s">
        <v>1107</v>
      </c>
      <c r="B703" s="160">
        <v>507</v>
      </c>
      <c r="C703" s="161">
        <v>1906537.7700000003</v>
      </c>
      <c r="D703" s="161">
        <v>1760834.87</v>
      </c>
      <c r="E703" s="161">
        <v>1285356.7800000003</v>
      </c>
      <c r="F703" s="162">
        <v>0.72997008515625328</v>
      </c>
      <c r="G703" s="163">
        <v>33.790631049536309</v>
      </c>
      <c r="H703" s="164">
        <v>3.7906310495363029</v>
      </c>
    </row>
    <row r="704" spans="1:8" ht="15" x14ac:dyDescent="0.25">
      <c r="A704" s="149" t="s">
        <v>1268</v>
      </c>
      <c r="B704" s="160">
        <v>310</v>
      </c>
      <c r="C704" s="161">
        <v>842601.9</v>
      </c>
      <c r="D704" s="161">
        <v>739759.95</v>
      </c>
      <c r="E704" s="161">
        <v>539082.43000000005</v>
      </c>
      <c r="F704" s="162">
        <v>0.72872616312899896</v>
      </c>
      <c r="G704" s="163">
        <v>31.731801053133939</v>
      </c>
      <c r="H704" s="164">
        <v>1.731801053133933</v>
      </c>
    </row>
    <row r="705" spans="1:8" ht="15" x14ac:dyDescent="0.25">
      <c r="A705" s="149" t="s">
        <v>594</v>
      </c>
      <c r="B705" s="160">
        <v>1149</v>
      </c>
      <c r="C705" s="161">
        <v>5099400.0399999991</v>
      </c>
      <c r="D705" s="161">
        <v>4717679.1899999995</v>
      </c>
      <c r="E705" s="161">
        <v>3433320.9899999998</v>
      </c>
      <c r="F705" s="162">
        <v>0.72775635046943499</v>
      </c>
      <c r="G705" s="163">
        <v>32.186463290751028</v>
      </c>
      <c r="H705" s="164">
        <v>2.1864632907510337</v>
      </c>
    </row>
    <row r="706" spans="1:8" ht="15" x14ac:dyDescent="0.25">
      <c r="A706" s="149" t="s">
        <v>861</v>
      </c>
      <c r="B706" s="160">
        <v>869</v>
      </c>
      <c r="C706" s="161">
        <v>1978312.0199999996</v>
      </c>
      <c r="D706" s="161">
        <v>1764201.9499999997</v>
      </c>
      <c r="E706" s="161">
        <v>1280242.43</v>
      </c>
      <c r="F706" s="162">
        <v>0.72567793613423914</v>
      </c>
      <c r="G706" s="163">
        <v>33.245867901753584</v>
      </c>
      <c r="H706" s="164">
        <v>3.5842875712219597</v>
      </c>
    </row>
    <row r="707" spans="1:8" ht="15" x14ac:dyDescent="0.25">
      <c r="A707" s="149" t="s">
        <v>630</v>
      </c>
      <c r="B707" s="160">
        <v>331</v>
      </c>
      <c r="C707" s="161">
        <v>1092222.0900000001</v>
      </c>
      <c r="D707" s="161">
        <v>985641.15000000014</v>
      </c>
      <c r="E707" s="161">
        <v>714408.67000000016</v>
      </c>
      <c r="F707" s="162">
        <v>0.72481619705102618</v>
      </c>
      <c r="G707" s="163">
        <v>47.611687943260833</v>
      </c>
      <c r="H707" s="164">
        <v>17.276394518000462</v>
      </c>
    </row>
    <row r="708" spans="1:8" ht="15" x14ac:dyDescent="0.25">
      <c r="A708" s="149" t="s">
        <v>1135</v>
      </c>
      <c r="B708" s="160">
        <v>769</v>
      </c>
      <c r="C708" s="161">
        <v>1628825.9599999995</v>
      </c>
      <c r="D708" s="161">
        <v>1379464.6699999995</v>
      </c>
      <c r="E708" s="161">
        <v>996414.75</v>
      </c>
      <c r="F708" s="162">
        <v>0.72231987644888385</v>
      </c>
      <c r="G708" s="163">
        <v>74.627842060748307</v>
      </c>
      <c r="H708" s="164">
        <v>41.533860473261747</v>
      </c>
    </row>
    <row r="709" spans="1:8" ht="15" x14ac:dyDescent="0.25">
      <c r="A709" s="149" t="s">
        <v>304</v>
      </c>
      <c r="B709" s="160">
        <v>438</v>
      </c>
      <c r="C709" s="161">
        <v>2390908.0500000003</v>
      </c>
      <c r="D709" s="161">
        <v>2118208.9800000004</v>
      </c>
      <c r="E709" s="161">
        <v>1530002.2800000005</v>
      </c>
      <c r="F709" s="162">
        <v>0.72230941066069887</v>
      </c>
      <c r="G709" s="163">
        <v>59.363901862943599</v>
      </c>
      <c r="H709" s="164">
        <v>10.381072621669556</v>
      </c>
    </row>
    <row r="710" spans="1:8" ht="15" x14ac:dyDescent="0.25">
      <c r="A710" s="149" t="s">
        <v>361</v>
      </c>
      <c r="B710" s="160">
        <v>115</v>
      </c>
      <c r="C710" s="161">
        <v>973610.76000000013</v>
      </c>
      <c r="D710" s="161">
        <v>881985.72000000009</v>
      </c>
      <c r="E710" s="161">
        <v>636323.01000000024</v>
      </c>
      <c r="F710" s="162">
        <v>0.72146634074755789</v>
      </c>
      <c r="G710" s="163">
        <v>28.989222470518552</v>
      </c>
      <c r="H710" s="164">
        <v>-1.0107775294814503</v>
      </c>
    </row>
    <row r="711" spans="1:8" ht="15" x14ac:dyDescent="0.25">
      <c r="A711" s="149" t="s">
        <v>1317</v>
      </c>
      <c r="B711" s="160">
        <v>2111</v>
      </c>
      <c r="C711" s="161">
        <v>5140207.6600000011</v>
      </c>
      <c r="D711" s="161">
        <v>4607093.4800000014</v>
      </c>
      <c r="E711" s="161">
        <v>3279663.9700000007</v>
      </c>
      <c r="F711" s="162">
        <v>0.71187267726115244</v>
      </c>
      <c r="G711" s="163">
        <v>54.934586704015288</v>
      </c>
      <c r="H711" s="164">
        <v>24.934586704015281</v>
      </c>
    </row>
    <row r="712" spans="1:8" ht="15" x14ac:dyDescent="0.25">
      <c r="A712" s="149" t="s">
        <v>632</v>
      </c>
      <c r="B712" s="160">
        <v>296</v>
      </c>
      <c r="C712" s="161">
        <v>1031502.9799999999</v>
      </c>
      <c r="D712" s="161">
        <v>916641.5399999998</v>
      </c>
      <c r="E712" s="161">
        <v>652440.94999999995</v>
      </c>
      <c r="F712" s="162">
        <v>0.71177327398887036</v>
      </c>
      <c r="G712" s="163">
        <v>49.992064507906825</v>
      </c>
      <c r="H712" s="164">
        <v>23.274418888023504</v>
      </c>
    </row>
    <row r="713" spans="1:8" ht="15" x14ac:dyDescent="0.25">
      <c r="A713" s="149" t="s">
        <v>1218</v>
      </c>
      <c r="B713" s="160">
        <v>525</v>
      </c>
      <c r="C713" s="161">
        <v>1942096.5099999998</v>
      </c>
      <c r="D713" s="161">
        <v>1548785.4799999997</v>
      </c>
      <c r="E713" s="161">
        <v>1097412.76</v>
      </c>
      <c r="F713" s="162">
        <v>0.70856343513757647</v>
      </c>
      <c r="G713" s="163">
        <v>31.572282219499613</v>
      </c>
      <c r="H713" s="164">
        <v>1.572282219499616</v>
      </c>
    </row>
    <row r="714" spans="1:8" ht="15" x14ac:dyDescent="0.25">
      <c r="A714" s="149" t="s">
        <v>367</v>
      </c>
      <c r="B714" s="160">
        <v>447</v>
      </c>
      <c r="C714" s="161">
        <v>6273658.1400000006</v>
      </c>
      <c r="D714" s="161">
        <v>5514817.1100000003</v>
      </c>
      <c r="E714" s="161">
        <v>3890061.11</v>
      </c>
      <c r="F714" s="162">
        <v>0.70538352086892686</v>
      </c>
      <c r="G714" s="163">
        <v>28.342653797024788</v>
      </c>
      <c r="H714" s="164">
        <v>-1.6573462029752015</v>
      </c>
    </row>
    <row r="715" spans="1:8" ht="15" x14ac:dyDescent="0.25">
      <c r="A715" s="149" t="s">
        <v>1074</v>
      </c>
      <c r="B715" s="160">
        <v>1043</v>
      </c>
      <c r="C715" s="161">
        <v>2244408.6100000003</v>
      </c>
      <c r="D715" s="161">
        <v>1992156.4000000001</v>
      </c>
      <c r="E715" s="161">
        <v>1404533.9899999998</v>
      </c>
      <c r="F715" s="162">
        <v>0.70503198945624934</v>
      </c>
      <c r="G715" s="163">
        <v>24.051526834177924</v>
      </c>
      <c r="H715" s="164">
        <v>-8.2703003364126531</v>
      </c>
    </row>
    <row r="716" spans="1:8" ht="15" x14ac:dyDescent="0.25">
      <c r="A716" s="149" t="s">
        <v>737</v>
      </c>
      <c r="B716" s="160">
        <v>192</v>
      </c>
      <c r="C716" s="161">
        <v>3423838.6600000011</v>
      </c>
      <c r="D716" s="161">
        <v>3097584.330000001</v>
      </c>
      <c r="E716" s="161">
        <v>2183728.5599999996</v>
      </c>
      <c r="F716" s="162">
        <v>0.70497792064954012</v>
      </c>
      <c r="G716" s="163">
        <v>28.066562961469895</v>
      </c>
      <c r="H716" s="164">
        <v>-1.9334370385300987</v>
      </c>
    </row>
    <row r="717" spans="1:8" ht="15" x14ac:dyDescent="0.25">
      <c r="A717" s="149" t="s">
        <v>1026</v>
      </c>
      <c r="B717" s="160">
        <v>466</v>
      </c>
      <c r="C717" s="161">
        <v>1678542.35</v>
      </c>
      <c r="D717" s="161">
        <v>1503545.5</v>
      </c>
      <c r="E717" s="161">
        <v>1058312.43</v>
      </c>
      <c r="F717" s="162">
        <v>0.70387788730038425</v>
      </c>
      <c r="G717" s="163">
        <v>44.629305705121503</v>
      </c>
      <c r="H717" s="164">
        <v>-3.0072980906026023</v>
      </c>
    </row>
    <row r="718" spans="1:8" ht="15" x14ac:dyDescent="0.25">
      <c r="A718" s="149" t="s">
        <v>558</v>
      </c>
      <c r="B718" s="160">
        <v>616</v>
      </c>
      <c r="C718" s="161">
        <v>1803035.9800000002</v>
      </c>
      <c r="D718" s="161">
        <v>1579574.2800000003</v>
      </c>
      <c r="E718" s="161">
        <v>1110636.4799999997</v>
      </c>
      <c r="F718" s="162">
        <v>0.70312393286120078</v>
      </c>
      <c r="G718" s="163">
        <v>38.553999819995113</v>
      </c>
      <c r="H718" s="164">
        <v>2.7323806525785987</v>
      </c>
    </row>
    <row r="719" spans="1:8" ht="15" x14ac:dyDescent="0.25">
      <c r="A719" s="149" t="s">
        <v>857</v>
      </c>
      <c r="B719" s="160">
        <v>498</v>
      </c>
      <c r="C719" s="161">
        <v>1589419.7500000002</v>
      </c>
      <c r="D719" s="161">
        <v>1429908.9100000001</v>
      </c>
      <c r="E719" s="161">
        <v>1003448.28</v>
      </c>
      <c r="F719" s="162">
        <v>0.70175678533257058</v>
      </c>
      <c r="G719" s="163">
        <v>58.445705582354456</v>
      </c>
      <c r="H719" s="164">
        <v>28.445705582354478</v>
      </c>
    </row>
    <row r="720" spans="1:8" ht="15" x14ac:dyDescent="0.25">
      <c r="A720" s="149" t="s">
        <v>626</v>
      </c>
      <c r="B720" s="160">
        <v>328</v>
      </c>
      <c r="C720" s="161">
        <v>1127522.23</v>
      </c>
      <c r="D720" s="161">
        <v>1003207.48</v>
      </c>
      <c r="E720" s="161">
        <v>703863.01</v>
      </c>
      <c r="F720" s="162">
        <v>0.70161260161257966</v>
      </c>
      <c r="G720" s="163">
        <v>50.962163404495449</v>
      </c>
      <c r="H720" s="164">
        <v>20.962163404495431</v>
      </c>
    </row>
    <row r="721" spans="1:8" ht="15" x14ac:dyDescent="0.25">
      <c r="A721" s="149" t="s">
        <v>808</v>
      </c>
      <c r="B721" s="160">
        <v>2158</v>
      </c>
      <c r="C721" s="161">
        <v>8396455.3499999996</v>
      </c>
      <c r="D721" s="161">
        <v>7390323.4900000002</v>
      </c>
      <c r="E721" s="161">
        <v>5181115.5100000007</v>
      </c>
      <c r="F721" s="162">
        <v>0.7010674860188022</v>
      </c>
      <c r="G721" s="163">
        <v>12.075266359000747</v>
      </c>
      <c r="H721" s="164">
        <v>-11.886898452877766</v>
      </c>
    </row>
    <row r="722" spans="1:8" ht="15" x14ac:dyDescent="0.25">
      <c r="A722" s="149" t="s">
        <v>831</v>
      </c>
      <c r="B722" s="160">
        <v>605</v>
      </c>
      <c r="C722" s="161">
        <v>1690860.7999999998</v>
      </c>
      <c r="D722" s="161">
        <v>1457695.8099999996</v>
      </c>
      <c r="E722" s="161">
        <v>1018978.1099999999</v>
      </c>
      <c r="F722" s="162">
        <v>0.69903343551491726</v>
      </c>
      <c r="G722" s="163">
        <v>47.42799686835275</v>
      </c>
      <c r="H722" s="164">
        <v>17.427996868352743</v>
      </c>
    </row>
    <row r="723" spans="1:8" ht="15" x14ac:dyDescent="0.25">
      <c r="A723" s="149" t="s">
        <v>1175</v>
      </c>
      <c r="B723" s="160">
        <v>464</v>
      </c>
      <c r="C723" s="161">
        <v>3732376.3899999992</v>
      </c>
      <c r="D723" s="161">
        <v>3250768.8999999994</v>
      </c>
      <c r="E723" s="161">
        <v>2258484.7999999998</v>
      </c>
      <c r="F723" s="162">
        <v>0.69475403188457974</v>
      </c>
      <c r="G723" s="163">
        <v>44.686412819780756</v>
      </c>
      <c r="H723" s="164">
        <v>-12.750497125329343</v>
      </c>
    </row>
    <row r="724" spans="1:8" ht="15" x14ac:dyDescent="0.25">
      <c r="A724" s="149" t="s">
        <v>318</v>
      </c>
      <c r="B724" s="160">
        <v>647</v>
      </c>
      <c r="C724" s="161">
        <v>2116768.9200000009</v>
      </c>
      <c r="D724" s="161">
        <v>1865524.2600000009</v>
      </c>
      <c r="E724" s="161">
        <v>1296076.3499999999</v>
      </c>
      <c r="F724" s="162">
        <v>0.69475180665835956</v>
      </c>
      <c r="G724" s="163">
        <v>32.305716279754677</v>
      </c>
      <c r="H724" s="164">
        <v>1.4788213595595667</v>
      </c>
    </row>
    <row r="725" spans="1:8" ht="15" x14ac:dyDescent="0.25">
      <c r="A725" s="149" t="s">
        <v>607</v>
      </c>
      <c r="B725" s="160">
        <v>1253</v>
      </c>
      <c r="C725" s="161">
        <v>3931663.3</v>
      </c>
      <c r="D725" s="161">
        <v>3533752.52</v>
      </c>
      <c r="E725" s="161">
        <v>2451677.7000000002</v>
      </c>
      <c r="F725" s="162">
        <v>0.69378873764481963</v>
      </c>
      <c r="G725" s="163">
        <v>62.243787566367288</v>
      </c>
      <c r="H725" s="164">
        <v>22.229329140612574</v>
      </c>
    </row>
    <row r="726" spans="1:8" ht="15" x14ac:dyDescent="0.25">
      <c r="A726" s="149" t="s">
        <v>492</v>
      </c>
      <c r="B726" s="160">
        <v>335</v>
      </c>
      <c r="C726" s="161">
        <v>1302188.6100000001</v>
      </c>
      <c r="D726" s="161">
        <v>1176516.1300000001</v>
      </c>
      <c r="E726" s="161">
        <v>815384.74999999988</v>
      </c>
      <c r="F726" s="162">
        <v>0.69305020917987736</v>
      </c>
      <c r="G726" s="163">
        <v>25.777356898077883</v>
      </c>
      <c r="H726" s="164">
        <v>-4.22264310192213</v>
      </c>
    </row>
    <row r="727" spans="1:8" ht="15" x14ac:dyDescent="0.25">
      <c r="A727" s="149" t="s">
        <v>373</v>
      </c>
      <c r="B727" s="160">
        <v>536</v>
      </c>
      <c r="C727" s="161">
        <v>1519440.2600000002</v>
      </c>
      <c r="D727" s="161">
        <v>1338767.2900000003</v>
      </c>
      <c r="E727" s="161">
        <v>925599.06</v>
      </c>
      <c r="F727" s="162">
        <v>0.6913815917925511</v>
      </c>
      <c r="G727" s="163">
        <v>62.869446226533562</v>
      </c>
      <c r="H727" s="164">
        <v>25.826953205851353</v>
      </c>
    </row>
    <row r="728" spans="1:8" ht="15" x14ac:dyDescent="0.25">
      <c r="A728" s="149" t="s">
        <v>1060</v>
      </c>
      <c r="B728" s="160">
        <v>700</v>
      </c>
      <c r="C728" s="161">
        <v>1136474.6199999999</v>
      </c>
      <c r="D728" s="161">
        <v>1012607.2499999999</v>
      </c>
      <c r="E728" s="161">
        <v>699067.95</v>
      </c>
      <c r="F728" s="162">
        <v>0.69036435399805807</v>
      </c>
      <c r="G728" s="163">
        <v>63.506260571665464</v>
      </c>
      <c r="H728" s="164">
        <v>33.506260571665464</v>
      </c>
    </row>
    <row r="729" spans="1:8" ht="15" x14ac:dyDescent="0.25">
      <c r="A729" s="149" t="s">
        <v>1319</v>
      </c>
      <c r="B729" s="160">
        <v>391</v>
      </c>
      <c r="C729" s="161">
        <v>1193399.8799999999</v>
      </c>
      <c r="D729" s="161">
        <v>1067364.8499999999</v>
      </c>
      <c r="E729" s="161">
        <v>735934.19000000029</v>
      </c>
      <c r="F729" s="162">
        <v>0.68948700156277432</v>
      </c>
      <c r="G729" s="163">
        <v>36.980453428858887</v>
      </c>
      <c r="H729" s="164">
        <v>6.9804534288589029</v>
      </c>
    </row>
    <row r="730" spans="1:8" ht="15" x14ac:dyDescent="0.25">
      <c r="A730" s="149" t="s">
        <v>385</v>
      </c>
      <c r="B730" s="160">
        <v>460</v>
      </c>
      <c r="C730" s="161">
        <v>1174923.3899999999</v>
      </c>
      <c r="D730" s="161">
        <v>1081850.8999999999</v>
      </c>
      <c r="E730" s="161">
        <v>744072.52999999991</v>
      </c>
      <c r="F730" s="162">
        <v>0.6877773360451056</v>
      </c>
      <c r="G730" s="163">
        <v>46.679917305911019</v>
      </c>
      <c r="H730" s="164">
        <v>16.679917305911019</v>
      </c>
    </row>
    <row r="731" spans="1:8" ht="15" x14ac:dyDescent="0.25">
      <c r="A731" s="149" t="s">
        <v>447</v>
      </c>
      <c r="B731" s="160">
        <v>311</v>
      </c>
      <c r="C731" s="161">
        <v>3192703.4799999995</v>
      </c>
      <c r="D731" s="161">
        <v>2902049.9799999995</v>
      </c>
      <c r="E731" s="161">
        <v>1994459.8900000001</v>
      </c>
      <c r="F731" s="162">
        <v>0.68725897339645425</v>
      </c>
      <c r="G731" s="163">
        <v>43.833848065001696</v>
      </c>
      <c r="H731" s="164">
        <v>5.467438846313426</v>
      </c>
    </row>
    <row r="732" spans="1:8" ht="15" x14ac:dyDescent="0.25">
      <c r="A732" s="149" t="s">
        <v>724</v>
      </c>
      <c r="B732" s="160">
        <v>301</v>
      </c>
      <c r="C732" s="161">
        <v>604669.00999999989</v>
      </c>
      <c r="D732" s="161">
        <v>512641.4099999998</v>
      </c>
      <c r="E732" s="161">
        <v>351677.24000000005</v>
      </c>
      <c r="F732" s="162">
        <v>0.68601020740794272</v>
      </c>
      <c r="G732" s="163">
        <v>30.583659437272654</v>
      </c>
      <c r="H732" s="164">
        <v>-7.8772608088029763</v>
      </c>
    </row>
    <row r="733" spans="1:8" ht="15" x14ac:dyDescent="0.25">
      <c r="A733" s="149" t="s">
        <v>656</v>
      </c>
      <c r="B733" s="160">
        <v>936</v>
      </c>
      <c r="C733" s="161">
        <v>4245329.3500000006</v>
      </c>
      <c r="D733" s="161">
        <v>3628896.5900000008</v>
      </c>
      <c r="E733" s="161">
        <v>2487250.2399999998</v>
      </c>
      <c r="F733" s="162">
        <v>0.68540124478994846</v>
      </c>
      <c r="G733" s="163">
        <v>29.628670000650999</v>
      </c>
      <c r="H733" s="164">
        <v>-0.44299282085907071</v>
      </c>
    </row>
    <row r="734" spans="1:8" ht="15" x14ac:dyDescent="0.25">
      <c r="A734" s="149" t="s">
        <v>735</v>
      </c>
      <c r="B734" s="160">
        <v>368</v>
      </c>
      <c r="C734" s="161">
        <v>582488.92999999993</v>
      </c>
      <c r="D734" s="161">
        <v>447972.79</v>
      </c>
      <c r="E734" s="161">
        <v>306094.22000000003</v>
      </c>
      <c r="F734" s="162">
        <v>0.68328752735182874</v>
      </c>
      <c r="G734" s="163">
        <v>32.318090880644533</v>
      </c>
      <c r="H734" s="164">
        <v>2.3180908806445291</v>
      </c>
    </row>
    <row r="735" spans="1:8" ht="15" x14ac:dyDescent="0.25">
      <c r="A735" s="149" t="s">
        <v>918</v>
      </c>
      <c r="B735" s="160">
        <v>618</v>
      </c>
      <c r="C735" s="161">
        <v>1337996.2099999993</v>
      </c>
      <c r="D735" s="161">
        <v>1206784.5299999991</v>
      </c>
      <c r="E735" s="161">
        <v>823397.55999999982</v>
      </c>
      <c r="F735" s="162">
        <v>0.68230702294468459</v>
      </c>
      <c r="G735" s="163">
        <v>58.169216143900172</v>
      </c>
      <c r="H735" s="164">
        <v>28.798738181832853</v>
      </c>
    </row>
    <row r="736" spans="1:8" ht="15" x14ac:dyDescent="0.25">
      <c r="A736" s="149" t="s">
        <v>484</v>
      </c>
      <c r="B736" s="160">
        <v>1038</v>
      </c>
      <c r="C736" s="161">
        <v>6091480.1200000029</v>
      </c>
      <c r="D736" s="161">
        <v>5497681.4800000023</v>
      </c>
      <c r="E736" s="161">
        <v>3740145.8800000008</v>
      </c>
      <c r="F736" s="162">
        <v>0.6803133090933452</v>
      </c>
      <c r="G736" s="163">
        <v>46.841356776169384</v>
      </c>
      <c r="H736" s="164">
        <v>16.841356776169388</v>
      </c>
    </row>
    <row r="737" spans="1:8" ht="15" x14ac:dyDescent="0.25">
      <c r="A737" s="149" t="s">
        <v>901</v>
      </c>
      <c r="B737" s="160">
        <v>669</v>
      </c>
      <c r="C737" s="161">
        <v>3270281.8000000007</v>
      </c>
      <c r="D737" s="161">
        <v>2932236.6900000004</v>
      </c>
      <c r="E737" s="161">
        <v>1993290.77</v>
      </c>
      <c r="F737" s="162">
        <v>0.67978508583493635</v>
      </c>
      <c r="G737" s="163">
        <v>16.258991210800627</v>
      </c>
      <c r="H737" s="164">
        <v>-10.782443366253084</v>
      </c>
    </row>
    <row r="738" spans="1:8" ht="15" x14ac:dyDescent="0.25">
      <c r="A738" s="149" t="s">
        <v>970</v>
      </c>
      <c r="B738" s="160">
        <v>542</v>
      </c>
      <c r="C738" s="161">
        <v>3008867.81</v>
      </c>
      <c r="D738" s="161">
        <v>2694825.14</v>
      </c>
      <c r="E738" s="161">
        <v>1826621.27</v>
      </c>
      <c r="F738" s="162">
        <v>0.67782552674271102</v>
      </c>
      <c r="G738" s="163">
        <v>41.416883643318123</v>
      </c>
      <c r="H738" s="164">
        <v>10.241090732508551</v>
      </c>
    </row>
    <row r="739" spans="1:8" ht="15" x14ac:dyDescent="0.25">
      <c r="A739" s="149" t="s">
        <v>342</v>
      </c>
      <c r="B739" s="160">
        <v>643</v>
      </c>
      <c r="C739" s="161">
        <v>1672885.7099999995</v>
      </c>
      <c r="D739" s="161">
        <v>1504296.1799999995</v>
      </c>
      <c r="E739" s="161">
        <v>1019154.5600000002</v>
      </c>
      <c r="F739" s="162">
        <v>0.67749594365120336</v>
      </c>
      <c r="G739" s="163">
        <v>54.093809559170317</v>
      </c>
      <c r="H739" s="164">
        <v>21.981782802404378</v>
      </c>
    </row>
    <row r="740" spans="1:8" ht="15" x14ac:dyDescent="0.25">
      <c r="A740" s="149" t="s">
        <v>1159</v>
      </c>
      <c r="B740" s="160">
        <v>585</v>
      </c>
      <c r="C740" s="161">
        <v>2850406.1500000004</v>
      </c>
      <c r="D740" s="161">
        <v>2555304.81</v>
      </c>
      <c r="E740" s="161">
        <v>1728798.8100000003</v>
      </c>
      <c r="F740" s="162">
        <v>0.67655287276667408</v>
      </c>
      <c r="G740" s="163">
        <v>48.713832947397748</v>
      </c>
      <c r="H740" s="164">
        <v>15.29486425317473</v>
      </c>
    </row>
    <row r="741" spans="1:8" ht="15" x14ac:dyDescent="0.25">
      <c r="A741" s="149" t="s">
        <v>578</v>
      </c>
      <c r="B741" s="160">
        <v>627</v>
      </c>
      <c r="C741" s="161">
        <v>1595100.4100000004</v>
      </c>
      <c r="D741" s="161">
        <v>1456514.9500000002</v>
      </c>
      <c r="E741" s="161">
        <v>984860.32999999984</v>
      </c>
      <c r="F741" s="162">
        <v>0.67617591566773805</v>
      </c>
      <c r="G741" s="163">
        <v>42.626211363391988</v>
      </c>
      <c r="H741" s="164">
        <v>3.3483264373131978</v>
      </c>
    </row>
    <row r="742" spans="1:8" ht="15" x14ac:dyDescent="0.25">
      <c r="A742" s="149" t="s">
        <v>780</v>
      </c>
      <c r="B742" s="160">
        <v>405</v>
      </c>
      <c r="C742" s="161">
        <v>1981702.9600000002</v>
      </c>
      <c r="D742" s="161">
        <v>1729228.2100000002</v>
      </c>
      <c r="E742" s="161">
        <v>1164380.2</v>
      </c>
      <c r="F742" s="162">
        <v>0.67335253569567888</v>
      </c>
      <c r="G742" s="163">
        <v>26.779994318007127</v>
      </c>
      <c r="H742" s="164">
        <v>-3.6485301450505605</v>
      </c>
    </row>
    <row r="743" spans="1:8" ht="15" x14ac:dyDescent="0.25">
      <c r="A743" s="149" t="s">
        <v>835</v>
      </c>
      <c r="B743" s="160">
        <v>1201</v>
      </c>
      <c r="C743" s="161">
        <v>3462473.5</v>
      </c>
      <c r="D743" s="161">
        <v>3117478.7199999997</v>
      </c>
      <c r="E743" s="161">
        <v>2098883.0900000003</v>
      </c>
      <c r="F743" s="162">
        <v>0.67326300466294775</v>
      </c>
      <c r="G743" s="163">
        <v>44.258398341758053</v>
      </c>
      <c r="H743" s="164">
        <v>1.4419013733632975</v>
      </c>
    </row>
    <row r="744" spans="1:8" ht="15" x14ac:dyDescent="0.25">
      <c r="A744" s="149" t="s">
        <v>783</v>
      </c>
      <c r="B744" s="160">
        <v>894</v>
      </c>
      <c r="C744" s="161">
        <v>5923083.9800000004</v>
      </c>
      <c r="D744" s="161">
        <v>5250870.08</v>
      </c>
      <c r="E744" s="161">
        <v>3527790.169999999</v>
      </c>
      <c r="F744" s="162">
        <v>0.67184868721794755</v>
      </c>
      <c r="G744" s="163">
        <v>24.176503079830297</v>
      </c>
      <c r="H744" s="164">
        <v>-5.8480787308276927</v>
      </c>
    </row>
    <row r="745" spans="1:8" ht="15" x14ac:dyDescent="0.25">
      <c r="A745" s="149" t="s">
        <v>966</v>
      </c>
      <c r="B745" s="160">
        <v>368</v>
      </c>
      <c r="C745" s="161">
        <v>5020796.2299999995</v>
      </c>
      <c r="D745" s="161">
        <v>4509397.6499999994</v>
      </c>
      <c r="E745" s="161">
        <v>3027011.9100000015</v>
      </c>
      <c r="F745" s="162">
        <v>0.6712674607438982</v>
      </c>
      <c r="G745" s="163">
        <v>33.938521517082485</v>
      </c>
      <c r="H745" s="164">
        <v>1.8877984824314751</v>
      </c>
    </row>
    <row r="746" spans="1:8" ht="15" x14ac:dyDescent="0.25">
      <c r="A746" s="149" t="s">
        <v>466</v>
      </c>
      <c r="B746" s="160">
        <v>569</v>
      </c>
      <c r="C746" s="161">
        <v>4966602.9499999983</v>
      </c>
      <c r="D746" s="161">
        <v>4774414.4499999983</v>
      </c>
      <c r="E746" s="161">
        <v>3202180.2</v>
      </c>
      <c r="F746" s="162">
        <v>0.67069590072977459</v>
      </c>
      <c r="G746" s="163">
        <v>43.16319755521566</v>
      </c>
      <c r="H746" s="164">
        <v>13.163197555215659</v>
      </c>
    </row>
    <row r="747" spans="1:8" ht="15" x14ac:dyDescent="0.25">
      <c r="A747" s="149" t="s">
        <v>1254</v>
      </c>
      <c r="B747" s="160">
        <v>187</v>
      </c>
      <c r="C747" s="161">
        <v>671419.56</v>
      </c>
      <c r="D747" s="161">
        <v>604071.81000000006</v>
      </c>
      <c r="E747" s="161">
        <v>404900.41999999993</v>
      </c>
      <c r="F747" s="162">
        <v>0.67028524307399795</v>
      </c>
      <c r="G747" s="163">
        <v>38.975727389959232</v>
      </c>
      <c r="H747" s="164">
        <v>8.9757273899592409</v>
      </c>
    </row>
    <row r="748" spans="1:8" ht="15" x14ac:dyDescent="0.25">
      <c r="A748" s="149" t="s">
        <v>1061</v>
      </c>
      <c r="B748" s="160">
        <v>325</v>
      </c>
      <c r="C748" s="161">
        <v>1397710.9900000002</v>
      </c>
      <c r="D748" s="161">
        <v>1242387.1100000001</v>
      </c>
      <c r="E748" s="161">
        <v>829991.18000000017</v>
      </c>
      <c r="F748" s="162">
        <v>0.66806164787076716</v>
      </c>
      <c r="G748" s="163">
        <v>32.819183006257965</v>
      </c>
      <c r="H748" s="164">
        <v>2.8958104952392381</v>
      </c>
    </row>
    <row r="749" spans="1:8" ht="15" x14ac:dyDescent="0.25">
      <c r="A749" s="149" t="s">
        <v>720</v>
      </c>
      <c r="B749" s="160">
        <v>441</v>
      </c>
      <c r="C749" s="161">
        <v>1962298.7700000005</v>
      </c>
      <c r="D749" s="161">
        <v>1962298.7700000005</v>
      </c>
      <c r="E749" s="161">
        <v>1305348.8399999996</v>
      </c>
      <c r="F749" s="162">
        <v>0.66521411517778162</v>
      </c>
      <c r="G749" s="163">
        <v>42.203264554170836</v>
      </c>
      <c r="H749" s="164">
        <v>2.8811371525790777</v>
      </c>
    </row>
    <row r="750" spans="1:8" ht="15" x14ac:dyDescent="0.25">
      <c r="A750" s="149" t="s">
        <v>855</v>
      </c>
      <c r="B750" s="160">
        <v>806</v>
      </c>
      <c r="C750" s="161">
        <v>3160562.4100000015</v>
      </c>
      <c r="D750" s="161">
        <v>2812279.2300000014</v>
      </c>
      <c r="E750" s="161">
        <v>1861051.7099999995</v>
      </c>
      <c r="F750" s="162">
        <v>0.6617592201184086</v>
      </c>
      <c r="G750" s="163">
        <v>53.39915667899416</v>
      </c>
      <c r="H750" s="164">
        <v>22.847918390188102</v>
      </c>
    </row>
    <row r="751" spans="1:8" ht="15" x14ac:dyDescent="0.25">
      <c r="A751" s="149" t="s">
        <v>741</v>
      </c>
      <c r="B751" s="160">
        <v>287</v>
      </c>
      <c r="C751" s="161">
        <v>1147086.4200000002</v>
      </c>
      <c r="D751" s="161">
        <v>1024211.31</v>
      </c>
      <c r="E751" s="161">
        <v>676142.84999999974</v>
      </c>
      <c r="F751" s="162">
        <v>0.6601595231359042</v>
      </c>
      <c r="G751" s="163">
        <v>60.770479803195443</v>
      </c>
      <c r="H751" s="164">
        <v>30.770479803195425</v>
      </c>
    </row>
    <row r="752" spans="1:8" ht="15" x14ac:dyDescent="0.25">
      <c r="A752" s="149" t="s">
        <v>321</v>
      </c>
      <c r="B752" s="160">
        <v>585</v>
      </c>
      <c r="C752" s="161">
        <v>1501632.9499999997</v>
      </c>
      <c r="D752" s="161">
        <v>1397913.1799999997</v>
      </c>
      <c r="E752" s="161">
        <v>919841.79999999981</v>
      </c>
      <c r="F752" s="162">
        <v>0.65801067846001715</v>
      </c>
      <c r="G752" s="163">
        <v>25.315630992198862</v>
      </c>
      <c r="H752" s="164">
        <v>-16.185773118812389</v>
      </c>
    </row>
    <row r="753" spans="1:8" ht="15" x14ac:dyDescent="0.25">
      <c r="A753" s="149" t="s">
        <v>396</v>
      </c>
      <c r="B753" s="160">
        <v>1070</v>
      </c>
      <c r="C753" s="161">
        <v>2771298.89</v>
      </c>
      <c r="D753" s="161">
        <v>2452781.0000000005</v>
      </c>
      <c r="E753" s="161">
        <v>1613151.5800000005</v>
      </c>
      <c r="F753" s="162">
        <v>0.65768267937496261</v>
      </c>
      <c r="G753" s="163">
        <v>38.990433546238705</v>
      </c>
      <c r="H753" s="164">
        <v>0.90716820920201391</v>
      </c>
    </row>
    <row r="754" spans="1:8" ht="15" x14ac:dyDescent="0.25">
      <c r="A754" s="149" t="s">
        <v>1182</v>
      </c>
      <c r="B754" s="160">
        <v>491</v>
      </c>
      <c r="C754" s="161">
        <v>3803930.6800000006</v>
      </c>
      <c r="D754" s="161">
        <v>3474940.1300000008</v>
      </c>
      <c r="E754" s="161">
        <v>2281748</v>
      </c>
      <c r="F754" s="162">
        <v>0.65662944241862364</v>
      </c>
      <c r="G754" s="163">
        <v>53.414254777477623</v>
      </c>
      <c r="H754" s="164">
        <v>26.899735308193549</v>
      </c>
    </row>
    <row r="755" spans="1:8" ht="15" x14ac:dyDescent="0.25">
      <c r="A755" s="149" t="s">
        <v>571</v>
      </c>
      <c r="B755" s="160">
        <v>369</v>
      </c>
      <c r="C755" s="161">
        <v>869953.36000000034</v>
      </c>
      <c r="D755" s="161">
        <v>797305.98000000033</v>
      </c>
      <c r="E755" s="161">
        <v>523083.74000000005</v>
      </c>
      <c r="F755" s="162">
        <v>0.65606398687740919</v>
      </c>
      <c r="G755" s="163">
        <v>36.812211654676936</v>
      </c>
      <c r="H755" s="164">
        <v>6.8122116546769353</v>
      </c>
    </row>
    <row r="756" spans="1:8" ht="15" x14ac:dyDescent="0.25">
      <c r="A756" s="149" t="s">
        <v>1050</v>
      </c>
      <c r="B756" s="160">
        <v>852</v>
      </c>
      <c r="C756" s="161">
        <v>3172675.64</v>
      </c>
      <c r="D756" s="161">
        <v>2870697.62</v>
      </c>
      <c r="E756" s="161">
        <v>1881196.77</v>
      </c>
      <c r="F756" s="162">
        <v>0.65530996956760634</v>
      </c>
      <c r="G756" s="163">
        <v>36.729705298186346</v>
      </c>
      <c r="H756" s="164">
        <v>6.7297052981863255</v>
      </c>
    </row>
    <row r="757" spans="1:8" ht="15" x14ac:dyDescent="0.25">
      <c r="A757" s="149" t="s">
        <v>408</v>
      </c>
      <c r="B757" s="160">
        <v>771</v>
      </c>
      <c r="C757" s="161">
        <v>3196462.83</v>
      </c>
      <c r="D757" s="161">
        <v>2683935.0900000003</v>
      </c>
      <c r="E757" s="161">
        <v>1757801.78</v>
      </c>
      <c r="F757" s="162">
        <v>0.65493453494808618</v>
      </c>
      <c r="G757" s="163">
        <v>60.594395432913963</v>
      </c>
      <c r="H757" s="164">
        <v>18.035706471977747</v>
      </c>
    </row>
    <row r="758" spans="1:8" ht="15" x14ac:dyDescent="0.25">
      <c r="A758" s="149" t="s">
        <v>1243</v>
      </c>
      <c r="B758" s="160">
        <v>287</v>
      </c>
      <c r="C758" s="161">
        <v>1358847.58</v>
      </c>
      <c r="D758" s="161">
        <v>1221637.81</v>
      </c>
      <c r="E758" s="161">
        <v>799251.54000000015</v>
      </c>
      <c r="F758" s="162">
        <v>0.65424590943202721</v>
      </c>
      <c r="G758" s="163">
        <v>37.564840763397214</v>
      </c>
      <c r="H758" s="164">
        <v>32.037880377434121</v>
      </c>
    </row>
    <row r="759" spans="1:8" ht="15" x14ac:dyDescent="0.25">
      <c r="A759" s="149" t="s">
        <v>665</v>
      </c>
      <c r="B759" s="160">
        <v>348</v>
      </c>
      <c r="C759" s="161">
        <v>1497041.9800000002</v>
      </c>
      <c r="D759" s="161">
        <v>1330168.2100000002</v>
      </c>
      <c r="E759" s="161">
        <v>867775.1100000001</v>
      </c>
      <c r="F759" s="162">
        <v>0.65237997982225115</v>
      </c>
      <c r="G759" s="163">
        <v>18.950891228027956</v>
      </c>
      <c r="H759" s="164">
        <v>-11.06357647201934</v>
      </c>
    </row>
    <row r="760" spans="1:8" ht="15" x14ac:dyDescent="0.25">
      <c r="A760" s="149" t="s">
        <v>1371</v>
      </c>
      <c r="B760" s="160">
        <v>472</v>
      </c>
      <c r="C760" s="161">
        <v>2052426.86</v>
      </c>
      <c r="D760" s="161">
        <v>1822248.54</v>
      </c>
      <c r="E760" s="161">
        <v>1186297.05</v>
      </c>
      <c r="F760" s="162">
        <v>0.6510072714888826</v>
      </c>
      <c r="G760" s="163">
        <v>35.026404887376231</v>
      </c>
      <c r="H760" s="164">
        <v>3.5675799160083876</v>
      </c>
    </row>
    <row r="761" spans="1:8" ht="15" x14ac:dyDescent="0.25">
      <c r="A761" s="149" t="s">
        <v>965</v>
      </c>
      <c r="B761" s="160">
        <v>1184</v>
      </c>
      <c r="C761" s="161">
        <v>2757392.3899999992</v>
      </c>
      <c r="D761" s="161">
        <v>2477913.8999999994</v>
      </c>
      <c r="E761" s="161">
        <v>1608340.5400000003</v>
      </c>
      <c r="F761" s="162">
        <v>0.64907038941102857</v>
      </c>
      <c r="G761" s="163">
        <v>43.553820019981593</v>
      </c>
      <c r="H761" s="164">
        <v>13.553820019981584</v>
      </c>
    </row>
    <row r="762" spans="1:8" ht="15" x14ac:dyDescent="0.25">
      <c r="A762" s="149" t="s">
        <v>915</v>
      </c>
      <c r="B762" s="160">
        <v>736</v>
      </c>
      <c r="C762" s="161">
        <v>4524901.4799999995</v>
      </c>
      <c r="D762" s="161">
        <v>4101934.55</v>
      </c>
      <c r="E762" s="161">
        <v>2656262.2099999995</v>
      </c>
      <c r="F762" s="162">
        <v>0.64756328449950518</v>
      </c>
      <c r="G762" s="163">
        <v>16.486347738990727</v>
      </c>
      <c r="H762" s="164">
        <v>-13.513652261009286</v>
      </c>
    </row>
    <row r="763" spans="1:8" ht="15" x14ac:dyDescent="0.25">
      <c r="A763" s="149" t="s">
        <v>685</v>
      </c>
      <c r="B763" s="160">
        <v>328</v>
      </c>
      <c r="C763" s="161">
        <v>1161158.1200000001</v>
      </c>
      <c r="D763" s="161">
        <v>824462.53000000014</v>
      </c>
      <c r="E763" s="161">
        <v>529823.82999999996</v>
      </c>
      <c r="F763" s="162">
        <v>0.64262936242839308</v>
      </c>
      <c r="G763" s="163">
        <v>45.715209223412977</v>
      </c>
      <c r="H763" s="164">
        <v>6.4165207895613179</v>
      </c>
    </row>
    <row r="764" spans="1:8" ht="15" x14ac:dyDescent="0.25">
      <c r="A764" s="149" t="s">
        <v>684</v>
      </c>
      <c r="B764" s="160">
        <v>484</v>
      </c>
      <c r="C764" s="161">
        <v>1495811.7000000002</v>
      </c>
      <c r="D764" s="161">
        <v>1364479.7700000003</v>
      </c>
      <c r="E764" s="161">
        <v>876567.7300000001</v>
      </c>
      <c r="F764" s="162">
        <v>0.64241900046638278</v>
      </c>
      <c r="G764" s="163">
        <v>45.588367404307689</v>
      </c>
      <c r="H764" s="164">
        <v>5.031310495539234</v>
      </c>
    </row>
    <row r="765" spans="1:8" ht="15" x14ac:dyDescent="0.25">
      <c r="A765" s="149" t="s">
        <v>843</v>
      </c>
      <c r="B765" s="160">
        <v>742</v>
      </c>
      <c r="C765" s="161">
        <v>5884771.049999998</v>
      </c>
      <c r="D765" s="161">
        <v>5374272.0299999975</v>
      </c>
      <c r="E765" s="161">
        <v>3451486.9200000004</v>
      </c>
      <c r="F765" s="162">
        <v>0.64222408183532198</v>
      </c>
      <c r="G765" s="163">
        <v>40.794779219386406</v>
      </c>
      <c r="H765" s="164">
        <v>10.794779219386411</v>
      </c>
    </row>
    <row r="766" spans="1:8" ht="15" x14ac:dyDescent="0.25">
      <c r="A766" s="149" t="s">
        <v>827</v>
      </c>
      <c r="B766" s="160">
        <v>540</v>
      </c>
      <c r="C766" s="161">
        <v>2018001.0399999998</v>
      </c>
      <c r="D766" s="161">
        <v>1806871.7199999997</v>
      </c>
      <c r="E766" s="161">
        <v>1158995.9399999997</v>
      </c>
      <c r="F766" s="162">
        <v>0.64143786588236595</v>
      </c>
      <c r="G766" s="163">
        <v>45.262050236345075</v>
      </c>
      <c r="H766" s="164">
        <v>24.186271118430316</v>
      </c>
    </row>
    <row r="767" spans="1:8" ht="15" x14ac:dyDescent="0.25">
      <c r="A767" s="149" t="s">
        <v>923</v>
      </c>
      <c r="B767" s="160">
        <v>878</v>
      </c>
      <c r="C767" s="161">
        <v>3158430.5899999994</v>
      </c>
      <c r="D767" s="161">
        <v>2777975.1399999992</v>
      </c>
      <c r="E767" s="161">
        <v>1771573.83</v>
      </c>
      <c r="F767" s="162">
        <v>0.6377212684487884</v>
      </c>
      <c r="G767" s="163">
        <v>41.24004843196402</v>
      </c>
      <c r="H767" s="164">
        <v>10.790364187079909</v>
      </c>
    </row>
    <row r="768" spans="1:8" ht="15" x14ac:dyDescent="0.25">
      <c r="A768" s="149" t="s">
        <v>569</v>
      </c>
      <c r="B768" s="160">
        <v>478</v>
      </c>
      <c r="C768" s="161">
        <v>985848.97</v>
      </c>
      <c r="D768" s="161">
        <v>869759.02</v>
      </c>
      <c r="E768" s="161">
        <v>554182.21</v>
      </c>
      <c r="F768" s="162">
        <v>0.63716753406018134</v>
      </c>
      <c r="G768" s="163">
        <v>38.947229810931688</v>
      </c>
      <c r="H768" s="164">
        <v>9.0022974393205502</v>
      </c>
    </row>
    <row r="769" spans="1:8" ht="15" x14ac:dyDescent="0.25">
      <c r="A769" s="149" t="s">
        <v>427</v>
      </c>
      <c r="B769" s="160">
        <v>709</v>
      </c>
      <c r="C769" s="161">
        <v>1909061.6300000001</v>
      </c>
      <c r="D769" s="161">
        <v>1499859.57</v>
      </c>
      <c r="E769" s="161">
        <v>953001.08999999985</v>
      </c>
      <c r="F769" s="162">
        <v>0.63539354554373373</v>
      </c>
      <c r="G769" s="163">
        <v>38.769190096099464</v>
      </c>
      <c r="H769" s="164">
        <v>10.70720481547403</v>
      </c>
    </row>
    <row r="770" spans="1:8" ht="15" x14ac:dyDescent="0.25">
      <c r="A770" s="149" t="s">
        <v>1069</v>
      </c>
      <c r="B770" s="160">
        <v>1824</v>
      </c>
      <c r="C770" s="161">
        <v>9332838.5099999998</v>
      </c>
      <c r="D770" s="161">
        <v>8373746.1799999997</v>
      </c>
      <c r="E770" s="161">
        <v>5284823.84</v>
      </c>
      <c r="F770" s="162">
        <v>0.63111822670507556</v>
      </c>
      <c r="G770" s="163">
        <v>21.618724666894479</v>
      </c>
      <c r="H770" s="164">
        <v>-14.667192889820146</v>
      </c>
    </row>
    <row r="771" spans="1:8" ht="15" x14ac:dyDescent="0.25">
      <c r="A771" s="149" t="s">
        <v>856</v>
      </c>
      <c r="B771" s="160">
        <v>582</v>
      </c>
      <c r="C771" s="161">
        <v>3875993.95</v>
      </c>
      <c r="D771" s="161">
        <v>3507181.4400000004</v>
      </c>
      <c r="E771" s="161">
        <v>2209682.3600000003</v>
      </c>
      <c r="F771" s="162">
        <v>0.63004506547571149</v>
      </c>
      <c r="G771" s="163">
        <v>32.053023010058318</v>
      </c>
      <c r="H771" s="164">
        <v>0.87159514184654208</v>
      </c>
    </row>
    <row r="772" spans="1:8" ht="15" x14ac:dyDescent="0.25">
      <c r="A772" s="149" t="s">
        <v>1093</v>
      </c>
      <c r="B772" s="160">
        <v>313</v>
      </c>
      <c r="C772" s="161">
        <v>1373565.4200000004</v>
      </c>
      <c r="D772" s="161">
        <v>1220770.2300000004</v>
      </c>
      <c r="E772" s="161">
        <v>767322.35000000009</v>
      </c>
      <c r="F772" s="162">
        <v>0.62855591588271265</v>
      </c>
      <c r="G772" s="163">
        <v>52.417938158584867</v>
      </c>
      <c r="H772" s="164">
        <v>38.116230994705155</v>
      </c>
    </row>
    <row r="773" spans="1:8" ht="15" x14ac:dyDescent="0.25">
      <c r="A773" s="149" t="s">
        <v>728</v>
      </c>
      <c r="B773" s="160">
        <v>778</v>
      </c>
      <c r="C773" s="161">
        <v>6418829.6299999999</v>
      </c>
      <c r="D773" s="161">
        <v>5752335.8499999996</v>
      </c>
      <c r="E773" s="161">
        <v>3602378.16</v>
      </c>
      <c r="F773" s="162">
        <v>0.62624614659799471</v>
      </c>
      <c r="G773" s="163">
        <v>42.959042700836264</v>
      </c>
      <c r="H773" s="164">
        <v>12.069068451158937</v>
      </c>
    </row>
    <row r="774" spans="1:8" ht="15" x14ac:dyDescent="0.25">
      <c r="A774" s="149" t="s">
        <v>274</v>
      </c>
      <c r="B774" s="160">
        <v>729</v>
      </c>
      <c r="C774" s="161">
        <v>4651519.3899999997</v>
      </c>
      <c r="D774" s="161">
        <v>4142304.4799999995</v>
      </c>
      <c r="E774" s="161">
        <v>2589908.8199999989</v>
      </c>
      <c r="F774" s="162">
        <v>0.62523381188048233</v>
      </c>
      <c r="G774" s="163">
        <v>62.750774013735374</v>
      </c>
      <c r="H774" s="164">
        <v>8.6510346646103198</v>
      </c>
    </row>
    <row r="775" spans="1:8" ht="15" x14ac:dyDescent="0.25">
      <c r="A775" s="149" t="s">
        <v>502</v>
      </c>
      <c r="B775" s="160">
        <v>169</v>
      </c>
      <c r="C775" s="161">
        <v>1276245.9700000002</v>
      </c>
      <c r="D775" s="161">
        <v>1157678.4200000002</v>
      </c>
      <c r="E775" s="161">
        <v>722082.78</v>
      </c>
      <c r="F775" s="162">
        <v>0.62373347168378579</v>
      </c>
      <c r="G775" s="163">
        <v>30.992951431413445</v>
      </c>
      <c r="H775" s="164">
        <v>0.99295143141344511</v>
      </c>
    </row>
    <row r="776" spans="1:8" ht="15" x14ac:dyDescent="0.25">
      <c r="A776" s="149" t="s">
        <v>717</v>
      </c>
      <c r="B776" s="160">
        <v>694</v>
      </c>
      <c r="C776" s="161">
        <v>4184816.2800000017</v>
      </c>
      <c r="D776" s="161">
        <v>3761384.8600000017</v>
      </c>
      <c r="E776" s="161">
        <v>2345669.7200000002</v>
      </c>
      <c r="F776" s="162">
        <v>0.6236186424167186</v>
      </c>
      <c r="G776" s="163">
        <v>36.984927119236538</v>
      </c>
      <c r="H776" s="164">
        <v>6.9849271192365476</v>
      </c>
    </row>
    <row r="777" spans="1:8" ht="15" x14ac:dyDescent="0.25">
      <c r="A777" s="149" t="s">
        <v>806</v>
      </c>
      <c r="B777" s="160">
        <v>266</v>
      </c>
      <c r="C777" s="161">
        <v>1856347.3699999999</v>
      </c>
      <c r="D777" s="161">
        <v>1464311.2299999997</v>
      </c>
      <c r="E777" s="161">
        <v>912006.77999999991</v>
      </c>
      <c r="F777" s="162">
        <v>0.6228230456171534</v>
      </c>
      <c r="G777" s="163">
        <v>22.968827260253491</v>
      </c>
      <c r="H777" s="164">
        <v>-3.777771081921125</v>
      </c>
    </row>
    <row r="778" spans="1:8" ht="15" x14ac:dyDescent="0.25">
      <c r="A778" s="149" t="s">
        <v>332</v>
      </c>
      <c r="B778" s="160">
        <v>1312</v>
      </c>
      <c r="C778" s="161">
        <v>4308524.7300000004</v>
      </c>
      <c r="D778" s="161">
        <v>3843822.2100000004</v>
      </c>
      <c r="E778" s="161">
        <v>2390779.5</v>
      </c>
      <c r="F778" s="162">
        <v>0.62197972991055683</v>
      </c>
      <c r="G778" s="163">
        <v>28.912358241318369</v>
      </c>
      <c r="H778" s="164">
        <v>14.510873658570352</v>
      </c>
    </row>
    <row r="779" spans="1:8" ht="15" x14ac:dyDescent="0.25">
      <c r="A779" s="149" t="s">
        <v>924</v>
      </c>
      <c r="B779" s="160">
        <v>471</v>
      </c>
      <c r="C779" s="161">
        <v>1587638.4500000007</v>
      </c>
      <c r="D779" s="161">
        <v>1587638.4500000007</v>
      </c>
      <c r="E779" s="161">
        <v>985008.62999999989</v>
      </c>
      <c r="F779" s="162">
        <v>0.62042376839638735</v>
      </c>
      <c r="G779" s="163">
        <v>41.123923645217197</v>
      </c>
      <c r="H779" s="164">
        <v>-6.2991717341603399</v>
      </c>
    </row>
    <row r="780" spans="1:8" ht="15" x14ac:dyDescent="0.25">
      <c r="A780" s="149" t="s">
        <v>654</v>
      </c>
      <c r="B780" s="160">
        <v>390</v>
      </c>
      <c r="C780" s="161">
        <v>1584663.36</v>
      </c>
      <c r="D780" s="161">
        <v>1435784.7300000002</v>
      </c>
      <c r="E780" s="161">
        <v>890129.94000000006</v>
      </c>
      <c r="F780" s="162">
        <v>0.61996058420261924</v>
      </c>
      <c r="G780" s="163">
        <v>27.55818792029396</v>
      </c>
      <c r="H780" s="164">
        <v>-2.4418120797060263</v>
      </c>
    </row>
    <row r="781" spans="1:8" ht="15" x14ac:dyDescent="0.25">
      <c r="A781" s="149" t="s">
        <v>413</v>
      </c>
      <c r="B781" s="160">
        <v>423</v>
      </c>
      <c r="C781" s="161">
        <v>2715111.82</v>
      </c>
      <c r="D781" s="161">
        <v>2478017.7799999998</v>
      </c>
      <c r="E781" s="161">
        <v>1533624.2299999997</v>
      </c>
      <c r="F781" s="162">
        <v>0.61889153595984281</v>
      </c>
      <c r="G781" s="163">
        <v>22.524153025412229</v>
      </c>
      <c r="H781" s="164">
        <v>-7.475846974587772</v>
      </c>
    </row>
    <row r="782" spans="1:8" ht="15" x14ac:dyDescent="0.25">
      <c r="A782" s="149" t="s">
        <v>629</v>
      </c>
      <c r="B782" s="160">
        <v>538</v>
      </c>
      <c r="C782" s="161">
        <v>1687297.77</v>
      </c>
      <c r="D782" s="161">
        <v>1513331.85</v>
      </c>
      <c r="E782" s="161">
        <v>935076.89000000013</v>
      </c>
      <c r="F782" s="162">
        <v>0.61789282370552112</v>
      </c>
      <c r="G782" s="163">
        <v>29.58259457144749</v>
      </c>
      <c r="H782" s="164">
        <v>-0.41740542855251139</v>
      </c>
    </row>
    <row r="783" spans="1:8" ht="15" x14ac:dyDescent="0.25">
      <c r="A783" s="149" t="s">
        <v>927</v>
      </c>
      <c r="B783" s="160">
        <v>302</v>
      </c>
      <c r="C783" s="161">
        <v>2004162.9699999997</v>
      </c>
      <c r="D783" s="161">
        <v>1751532.4999999995</v>
      </c>
      <c r="E783" s="161">
        <v>1081081.7400000002</v>
      </c>
      <c r="F783" s="162">
        <v>0.61722048548913622</v>
      </c>
      <c r="G783" s="163">
        <v>51.624655514022486</v>
      </c>
      <c r="H783" s="164">
        <v>21.624655514022461</v>
      </c>
    </row>
    <row r="784" spans="1:8" ht="15" x14ac:dyDescent="0.25">
      <c r="A784" s="149" t="s">
        <v>451</v>
      </c>
      <c r="B784" s="160">
        <v>710</v>
      </c>
      <c r="C784" s="161">
        <v>3401290.83</v>
      </c>
      <c r="D784" s="161">
        <v>3079775.22</v>
      </c>
      <c r="E784" s="161">
        <v>1898766.6399999997</v>
      </c>
      <c r="F784" s="162">
        <v>0.61652766983429375</v>
      </c>
      <c r="G784" s="163">
        <v>45.213562820968882</v>
      </c>
      <c r="H784" s="164">
        <v>15.039828648980265</v>
      </c>
    </row>
    <row r="785" spans="1:8" ht="15" x14ac:dyDescent="0.25">
      <c r="A785" s="149" t="s">
        <v>511</v>
      </c>
      <c r="B785" s="160">
        <v>569</v>
      </c>
      <c r="C785" s="161">
        <v>3098967.5300000003</v>
      </c>
      <c r="D785" s="161">
        <v>2733225.7800000003</v>
      </c>
      <c r="E785" s="161">
        <v>1681026.8500000006</v>
      </c>
      <c r="F785" s="162">
        <v>0.61503402400953511</v>
      </c>
      <c r="G785" s="163">
        <v>24.594932989916256</v>
      </c>
      <c r="H785" s="164">
        <v>-4.9510726970244407</v>
      </c>
    </row>
    <row r="786" spans="1:8" ht="15" x14ac:dyDescent="0.25">
      <c r="A786" s="149" t="s">
        <v>722</v>
      </c>
      <c r="B786" s="160">
        <v>1081</v>
      </c>
      <c r="C786" s="161">
        <v>6506986.0999999987</v>
      </c>
      <c r="D786" s="161">
        <v>5940613.3199999984</v>
      </c>
      <c r="E786" s="161">
        <v>3634566.51</v>
      </c>
      <c r="F786" s="162">
        <v>0.61181671221785572</v>
      </c>
      <c r="G786" s="163">
        <v>55.579130241311773</v>
      </c>
      <c r="H786" s="164">
        <v>7.2211071410549046</v>
      </c>
    </row>
    <row r="787" spans="1:8" ht="15" x14ac:dyDescent="0.25">
      <c r="A787" s="149" t="s">
        <v>968</v>
      </c>
      <c r="B787" s="160">
        <v>1245</v>
      </c>
      <c r="C787" s="161">
        <v>6597301.75</v>
      </c>
      <c r="D787" s="161">
        <v>5920201.0899999999</v>
      </c>
      <c r="E787" s="161">
        <v>3614108.1799999997</v>
      </c>
      <c r="F787" s="162">
        <v>0.61047051021707777</v>
      </c>
      <c r="G787" s="163">
        <v>52.595176080202464</v>
      </c>
      <c r="H787" s="164">
        <v>13.672573005271795</v>
      </c>
    </row>
    <row r="788" spans="1:8" ht="15" x14ac:dyDescent="0.25">
      <c r="A788" s="149" t="s">
        <v>610</v>
      </c>
      <c r="B788" s="160">
        <v>643</v>
      </c>
      <c r="C788" s="161">
        <v>1673945.02</v>
      </c>
      <c r="D788" s="161">
        <v>1466753.68</v>
      </c>
      <c r="E788" s="161">
        <v>895348.19000000018</v>
      </c>
      <c r="F788" s="162">
        <v>0.61042845994427652</v>
      </c>
      <c r="G788" s="163">
        <v>41.425125045486496</v>
      </c>
      <c r="H788" s="164">
        <v>3.7586013101785571</v>
      </c>
    </row>
    <row r="789" spans="1:8" ht="15" x14ac:dyDescent="0.25">
      <c r="A789" s="149" t="s">
        <v>1255</v>
      </c>
      <c r="B789" s="160">
        <v>365</v>
      </c>
      <c r="C789" s="161">
        <v>2348141.16</v>
      </c>
      <c r="D789" s="161">
        <v>2109318.94</v>
      </c>
      <c r="E789" s="161">
        <v>1287578.7699999998</v>
      </c>
      <c r="F789" s="162">
        <v>0.61042393617344559</v>
      </c>
      <c r="G789" s="163">
        <v>37.243531958825344</v>
      </c>
      <c r="H789" s="164">
        <v>26.156625912681047</v>
      </c>
    </row>
    <row r="790" spans="1:8" ht="15" x14ac:dyDescent="0.25">
      <c r="A790" s="149" t="s">
        <v>1029</v>
      </c>
      <c r="B790" s="160">
        <v>171</v>
      </c>
      <c r="C790" s="161">
        <v>926964.35</v>
      </c>
      <c r="D790" s="161">
        <v>825085.75</v>
      </c>
      <c r="E790" s="161">
        <v>502905.5199999999</v>
      </c>
      <c r="F790" s="162">
        <v>0.60951909543947391</v>
      </c>
      <c r="G790" s="163">
        <v>47.499644625097758</v>
      </c>
      <c r="H790" s="164">
        <v>21.188252517093069</v>
      </c>
    </row>
    <row r="791" spans="1:8" ht="15" x14ac:dyDescent="0.25">
      <c r="A791" s="149" t="s">
        <v>646</v>
      </c>
      <c r="B791" s="160">
        <v>578</v>
      </c>
      <c r="C791" s="161">
        <v>2692857.2000000007</v>
      </c>
      <c r="D791" s="161">
        <v>2403375.5200000005</v>
      </c>
      <c r="E791" s="161">
        <v>1461892.2399999998</v>
      </c>
      <c r="F791" s="162">
        <v>0.60826626044688992</v>
      </c>
      <c r="G791" s="163">
        <v>25.862563262528845</v>
      </c>
      <c r="H791" s="164">
        <v>-4.137436737471158</v>
      </c>
    </row>
    <row r="792" spans="1:8" ht="15" x14ac:dyDescent="0.25">
      <c r="A792" s="149" t="s">
        <v>1055</v>
      </c>
      <c r="B792" s="160">
        <v>442</v>
      </c>
      <c r="C792" s="161">
        <v>1538705.4600000002</v>
      </c>
      <c r="D792" s="161">
        <v>1380426.6100000003</v>
      </c>
      <c r="E792" s="161">
        <v>836482.16999999993</v>
      </c>
      <c r="F792" s="162">
        <v>0.60595917518570563</v>
      </c>
      <c r="G792" s="163">
        <v>60.195647577281875</v>
      </c>
      <c r="H792" s="164">
        <v>28.918859860455843</v>
      </c>
    </row>
    <row r="793" spans="1:8" ht="15" x14ac:dyDescent="0.25">
      <c r="A793" s="149" t="s">
        <v>1276</v>
      </c>
      <c r="B793" s="160">
        <v>351</v>
      </c>
      <c r="C793" s="161">
        <v>1120919.1799999997</v>
      </c>
      <c r="D793" s="161">
        <v>754494.31999999972</v>
      </c>
      <c r="E793" s="161">
        <v>454503.60000000003</v>
      </c>
      <c r="F793" s="162">
        <v>0.60239499218496462</v>
      </c>
      <c r="G793" s="163">
        <v>37.170983024116872</v>
      </c>
      <c r="H793" s="164">
        <v>6.7617550444044907</v>
      </c>
    </row>
    <row r="794" spans="1:8" ht="15" x14ac:dyDescent="0.25">
      <c r="A794" s="149" t="s">
        <v>295</v>
      </c>
      <c r="B794" s="160">
        <v>650</v>
      </c>
      <c r="C794" s="161">
        <v>4177033.7999999993</v>
      </c>
      <c r="D794" s="161">
        <v>3811059.4799999995</v>
      </c>
      <c r="E794" s="161">
        <v>2286436.3799999994</v>
      </c>
      <c r="F794" s="162">
        <v>0.59994770273173481</v>
      </c>
      <c r="G794" s="163">
        <v>23.464880916564148</v>
      </c>
      <c r="H794" s="164">
        <v>-2.9682169201663959</v>
      </c>
    </row>
    <row r="795" spans="1:8" ht="15" x14ac:dyDescent="0.25">
      <c r="A795" s="149" t="s">
        <v>709</v>
      </c>
      <c r="B795" s="160">
        <v>526</v>
      </c>
      <c r="C795" s="161">
        <v>3030420.540000001</v>
      </c>
      <c r="D795" s="161">
        <v>2685977.9900000012</v>
      </c>
      <c r="E795" s="161">
        <v>1610756.48</v>
      </c>
      <c r="F795" s="162">
        <v>0.59969087088461182</v>
      </c>
      <c r="G795" s="163">
        <v>36.596508169875548</v>
      </c>
      <c r="H795" s="164">
        <v>3.4427861870218912</v>
      </c>
    </row>
    <row r="796" spans="1:8" ht="15" x14ac:dyDescent="0.25">
      <c r="A796" s="149" t="s">
        <v>556</v>
      </c>
      <c r="B796" s="160">
        <v>358</v>
      </c>
      <c r="C796" s="161">
        <v>1306714.21</v>
      </c>
      <c r="D796" s="161">
        <v>1174502.1499999999</v>
      </c>
      <c r="E796" s="161">
        <v>702354.61</v>
      </c>
      <c r="F796" s="162">
        <v>0.59800197896615181</v>
      </c>
      <c r="G796" s="163">
        <v>23.552386336582895</v>
      </c>
      <c r="H796" s="164">
        <v>1.9250740875752204</v>
      </c>
    </row>
    <row r="797" spans="1:8" ht="15" x14ac:dyDescent="0.25">
      <c r="A797" s="149" t="s">
        <v>744</v>
      </c>
      <c r="B797" s="160">
        <v>517</v>
      </c>
      <c r="C797" s="161">
        <v>1144431.0199999998</v>
      </c>
      <c r="D797" s="161">
        <v>998266.60999999987</v>
      </c>
      <c r="E797" s="161">
        <v>595201.52000000014</v>
      </c>
      <c r="F797" s="162">
        <v>0.5962350278348989</v>
      </c>
      <c r="G797" s="163">
        <v>57.932019948470554</v>
      </c>
      <c r="H797" s="164">
        <v>27.932019948470565</v>
      </c>
    </row>
    <row r="798" spans="1:8" ht="15" x14ac:dyDescent="0.25">
      <c r="A798" s="149" t="s">
        <v>1364</v>
      </c>
      <c r="B798" s="160">
        <v>980</v>
      </c>
      <c r="C798" s="161">
        <v>10445025.66</v>
      </c>
      <c r="D798" s="161">
        <v>9587839.7400000002</v>
      </c>
      <c r="E798" s="161">
        <v>5715769.9100000001</v>
      </c>
      <c r="F798" s="162">
        <v>0.59614783569588536</v>
      </c>
      <c r="G798" s="163">
        <v>32.975389850848636</v>
      </c>
      <c r="H798" s="164">
        <v>9.4962109365245571</v>
      </c>
    </row>
    <row r="799" spans="1:8" ht="15" x14ac:dyDescent="0.25">
      <c r="A799" s="149" t="s">
        <v>547</v>
      </c>
      <c r="B799" s="160">
        <v>412</v>
      </c>
      <c r="C799" s="161">
        <v>1191477.6099999996</v>
      </c>
      <c r="D799" s="161">
        <v>1052814.2099999995</v>
      </c>
      <c r="E799" s="161">
        <v>627424.28999999992</v>
      </c>
      <c r="F799" s="162">
        <v>0.59594967852875036</v>
      </c>
      <c r="G799" s="163">
        <v>11.794842753059497</v>
      </c>
      <c r="H799" s="164">
        <v>-21.530553144507682</v>
      </c>
    </row>
    <row r="800" spans="1:8" ht="15" x14ac:dyDescent="0.25">
      <c r="A800" s="149" t="s">
        <v>677</v>
      </c>
      <c r="B800" s="160">
        <v>301</v>
      </c>
      <c r="C800" s="161">
        <v>1309604.9499999997</v>
      </c>
      <c r="D800" s="161">
        <v>1177183.4099999997</v>
      </c>
      <c r="E800" s="161">
        <v>701503.16</v>
      </c>
      <c r="F800" s="162">
        <v>0.5959166210132032</v>
      </c>
      <c r="G800" s="163">
        <v>73.380600894228309</v>
      </c>
      <c r="H800" s="164">
        <v>43.380600894228337</v>
      </c>
    </row>
    <row r="801" spans="1:8" ht="15" x14ac:dyDescent="0.25">
      <c r="A801" s="149" t="s">
        <v>1111</v>
      </c>
      <c r="B801" s="160">
        <v>687</v>
      </c>
      <c r="C801" s="161">
        <v>2170287.1800000002</v>
      </c>
      <c r="D801" s="161">
        <v>1842522.8300000003</v>
      </c>
      <c r="E801" s="161">
        <v>1097062.3</v>
      </c>
      <c r="F801" s="162">
        <v>0.59541313797452367</v>
      </c>
      <c r="G801" s="163">
        <v>46.11580327753493</v>
      </c>
      <c r="H801" s="164">
        <v>16.115803277534916</v>
      </c>
    </row>
    <row r="802" spans="1:8" ht="15" x14ac:dyDescent="0.25">
      <c r="A802" s="149" t="s">
        <v>555</v>
      </c>
      <c r="B802" s="160">
        <v>1079</v>
      </c>
      <c r="C802" s="161">
        <v>2700808.89</v>
      </c>
      <c r="D802" s="161">
        <v>2448350.33</v>
      </c>
      <c r="E802" s="161">
        <v>1457541.4600000002</v>
      </c>
      <c r="F802" s="162">
        <v>0.59531572836637314</v>
      </c>
      <c r="G802" s="163">
        <v>49.263847300782778</v>
      </c>
      <c r="H802" s="164">
        <v>19.263847300782786</v>
      </c>
    </row>
    <row r="803" spans="1:8" ht="15" x14ac:dyDescent="0.25">
      <c r="A803" s="149" t="s">
        <v>846</v>
      </c>
      <c r="B803" s="160">
        <v>304</v>
      </c>
      <c r="C803" s="161">
        <v>1549056.6199999996</v>
      </c>
      <c r="D803" s="161">
        <v>1423230.0599999996</v>
      </c>
      <c r="E803" s="161">
        <v>847183.31999999972</v>
      </c>
      <c r="F803" s="162">
        <v>0.5952539535315885</v>
      </c>
      <c r="G803" s="163">
        <v>56.365976221061565</v>
      </c>
      <c r="H803" s="164">
        <v>26.063070375370469</v>
      </c>
    </row>
    <row r="804" spans="1:8" ht="15" x14ac:dyDescent="0.25">
      <c r="A804" s="149" t="s">
        <v>704</v>
      </c>
      <c r="B804" s="160">
        <v>600</v>
      </c>
      <c r="C804" s="161">
        <v>1312648.5800000003</v>
      </c>
      <c r="D804" s="161">
        <v>1164467.2300000002</v>
      </c>
      <c r="E804" s="161">
        <v>691578.87</v>
      </c>
      <c r="F804" s="162">
        <v>0.59390153040201898</v>
      </c>
      <c r="G804" s="163">
        <v>33.138472564958498</v>
      </c>
      <c r="H804" s="164">
        <v>-6.8879762477416362</v>
      </c>
    </row>
    <row r="805" spans="1:8" ht="15" x14ac:dyDescent="0.25">
      <c r="A805" s="149" t="s">
        <v>564</v>
      </c>
      <c r="B805" s="160">
        <v>817</v>
      </c>
      <c r="C805" s="161">
        <v>4756326.75</v>
      </c>
      <c r="D805" s="161">
        <v>4756326.75</v>
      </c>
      <c r="E805" s="161">
        <v>2792126.98</v>
      </c>
      <c r="F805" s="162">
        <v>0.58703430751472241</v>
      </c>
      <c r="G805" s="163">
        <v>51.596706056685136</v>
      </c>
      <c r="H805" s="164">
        <v>-4.4909002562626998</v>
      </c>
    </row>
    <row r="806" spans="1:8" ht="15" x14ac:dyDescent="0.25">
      <c r="A806" s="149" t="s">
        <v>666</v>
      </c>
      <c r="B806" s="160">
        <v>285</v>
      </c>
      <c r="C806" s="161">
        <v>1035292.4899999998</v>
      </c>
      <c r="D806" s="161">
        <v>931837.64999999979</v>
      </c>
      <c r="E806" s="161">
        <v>546728.49000000011</v>
      </c>
      <c r="F806" s="162">
        <v>0.58672075548782587</v>
      </c>
      <c r="G806" s="163">
        <v>45.457398186803843</v>
      </c>
      <c r="H806" s="164">
        <v>15.457398186803836</v>
      </c>
    </row>
    <row r="807" spans="1:8" ht="15" x14ac:dyDescent="0.25">
      <c r="A807" s="149" t="s">
        <v>355</v>
      </c>
      <c r="B807" s="160">
        <v>969</v>
      </c>
      <c r="C807" s="161">
        <v>9297922.209999999</v>
      </c>
      <c r="D807" s="161">
        <v>8548264.8599999994</v>
      </c>
      <c r="E807" s="161">
        <v>5010761.79</v>
      </c>
      <c r="F807" s="162">
        <v>0.58617296867425328</v>
      </c>
      <c r="G807" s="163">
        <v>27.366582828516385</v>
      </c>
      <c r="H807" s="164">
        <v>-2.6334171714836185</v>
      </c>
    </row>
    <row r="808" spans="1:8" ht="15" x14ac:dyDescent="0.25">
      <c r="A808" s="149" t="s">
        <v>407</v>
      </c>
      <c r="B808" s="160">
        <v>429</v>
      </c>
      <c r="C808" s="161">
        <v>1695314.9699999995</v>
      </c>
      <c r="D808" s="161">
        <v>1546855.3799999994</v>
      </c>
      <c r="E808" s="161">
        <v>902810.40999999992</v>
      </c>
      <c r="F808" s="162">
        <v>0.58364241523341387</v>
      </c>
      <c r="G808" s="163">
        <v>20.325944934551654</v>
      </c>
      <c r="H808" s="164">
        <v>-9.6740550654483535</v>
      </c>
    </row>
    <row r="809" spans="1:8" ht="15" x14ac:dyDescent="0.25">
      <c r="A809" s="149" t="s">
        <v>364</v>
      </c>
      <c r="B809" s="160">
        <v>395</v>
      </c>
      <c r="C809" s="161">
        <v>1615412.3800000004</v>
      </c>
      <c r="D809" s="161">
        <v>1500317.1300000004</v>
      </c>
      <c r="E809" s="161">
        <v>874107.0399999998</v>
      </c>
      <c r="F809" s="162">
        <v>0.58261485023502968</v>
      </c>
      <c r="G809" s="163">
        <v>32.528590056888234</v>
      </c>
      <c r="H809" s="164">
        <v>1.9985426498795846</v>
      </c>
    </row>
    <row r="810" spans="1:8" ht="15" x14ac:dyDescent="0.25">
      <c r="A810" s="149" t="s">
        <v>415</v>
      </c>
      <c r="B810" s="160">
        <v>454</v>
      </c>
      <c r="C810" s="161">
        <v>6086973.9300000006</v>
      </c>
      <c r="D810" s="161">
        <v>5108989.8000000007</v>
      </c>
      <c r="E810" s="161">
        <v>2973897.5900000003</v>
      </c>
      <c r="F810" s="162">
        <v>0.58209111907015354</v>
      </c>
      <c r="G810" s="163">
        <v>44.780334839976788</v>
      </c>
      <c r="H810" s="164">
        <v>-1.0036507645846693</v>
      </c>
    </row>
    <row r="811" spans="1:8" ht="15" x14ac:dyDescent="0.25">
      <c r="A811" s="149" t="s">
        <v>1049</v>
      </c>
      <c r="B811" s="160">
        <v>574</v>
      </c>
      <c r="C811" s="161">
        <v>1956118.51</v>
      </c>
      <c r="D811" s="161">
        <v>1765869.8</v>
      </c>
      <c r="E811" s="161">
        <v>1026152.02</v>
      </c>
      <c r="F811" s="162">
        <v>0.58110287632757518</v>
      </c>
      <c r="G811" s="163">
        <v>26.632158459328473</v>
      </c>
      <c r="H811" s="164">
        <v>-3.367841540671527</v>
      </c>
    </row>
    <row r="812" spans="1:8" ht="15" x14ac:dyDescent="0.25">
      <c r="A812" s="149" t="s">
        <v>1316</v>
      </c>
      <c r="B812" s="160">
        <v>375</v>
      </c>
      <c r="C812" s="161">
        <v>1318340.19</v>
      </c>
      <c r="D812" s="161">
        <v>1058692.57</v>
      </c>
      <c r="E812" s="161">
        <v>614897.76</v>
      </c>
      <c r="F812" s="162">
        <v>0.58080861000091832</v>
      </c>
      <c r="G812" s="163">
        <v>72.698356829271901</v>
      </c>
      <c r="H812" s="164">
        <v>40.08004763263407</v>
      </c>
    </row>
    <row r="813" spans="1:8" ht="15" x14ac:dyDescent="0.25">
      <c r="A813" s="149" t="s">
        <v>1377</v>
      </c>
      <c r="B813" s="160">
        <v>885</v>
      </c>
      <c r="C813" s="161">
        <v>5501232.1900000004</v>
      </c>
      <c r="D813" s="161">
        <v>4933879.4800000004</v>
      </c>
      <c r="E813" s="161">
        <v>2859844.1500000004</v>
      </c>
      <c r="F813" s="162">
        <v>0.57963396989988902</v>
      </c>
      <c r="G813" s="163">
        <v>37.180280376467365</v>
      </c>
      <c r="H813" s="164">
        <v>4.9758057654994916</v>
      </c>
    </row>
    <row r="814" spans="1:8" ht="15" x14ac:dyDescent="0.25">
      <c r="A814" s="149" t="s">
        <v>634</v>
      </c>
      <c r="B814" s="160">
        <v>624</v>
      </c>
      <c r="C814" s="161">
        <v>1607272.3199999998</v>
      </c>
      <c r="D814" s="161">
        <v>1432610.69</v>
      </c>
      <c r="E814" s="161">
        <v>823997.25</v>
      </c>
      <c r="F814" s="162">
        <v>0.57517178655144618</v>
      </c>
      <c r="G814" s="163">
        <v>45.045739557990011</v>
      </c>
      <c r="H814" s="164">
        <v>15.045739557990032</v>
      </c>
    </row>
    <row r="815" spans="1:8" ht="15" x14ac:dyDescent="0.25">
      <c r="A815" s="149" t="s">
        <v>518</v>
      </c>
      <c r="B815" s="160">
        <v>389</v>
      </c>
      <c r="C815" s="161">
        <v>1137236.19</v>
      </c>
      <c r="D815" s="161">
        <v>1026569.78</v>
      </c>
      <c r="E815" s="161">
        <v>590021.32999999996</v>
      </c>
      <c r="F815" s="162">
        <v>0.57475033991357116</v>
      </c>
      <c r="G815" s="163">
        <v>49.440550615348094</v>
      </c>
      <c r="H815" s="164">
        <v>29.495696994547643</v>
      </c>
    </row>
    <row r="816" spans="1:8" ht="15" x14ac:dyDescent="0.25">
      <c r="A816" s="149" t="s">
        <v>1039</v>
      </c>
      <c r="B816" s="160">
        <v>668</v>
      </c>
      <c r="C816" s="161">
        <v>4779811.830000001</v>
      </c>
      <c r="D816" s="161">
        <v>4505561.870000001</v>
      </c>
      <c r="E816" s="161">
        <v>2588003.4700000007</v>
      </c>
      <c r="F816" s="162">
        <v>0.57440193802066242</v>
      </c>
      <c r="G816" s="163">
        <v>50.564320491425001</v>
      </c>
      <c r="H816" s="164">
        <v>-5.5737814679205204</v>
      </c>
    </row>
    <row r="817" spans="1:8" ht="15" x14ac:dyDescent="0.25">
      <c r="A817" s="149" t="s">
        <v>847</v>
      </c>
      <c r="B817" s="160">
        <v>1342</v>
      </c>
      <c r="C817" s="161">
        <v>6477088.4000000013</v>
      </c>
      <c r="D817" s="161">
        <v>5812522.660000002</v>
      </c>
      <c r="E817" s="161">
        <v>3332885.9799999995</v>
      </c>
      <c r="F817" s="162">
        <v>0.57339750310754034</v>
      </c>
      <c r="G817" s="163">
        <v>28.595677722524435</v>
      </c>
      <c r="H817" s="164">
        <v>-2.5739595868203073</v>
      </c>
    </row>
    <row r="818" spans="1:8" ht="15" x14ac:dyDescent="0.25">
      <c r="A818" s="149" t="s">
        <v>869</v>
      </c>
      <c r="B818" s="160">
        <v>452</v>
      </c>
      <c r="C818" s="161">
        <v>1586549.6099999996</v>
      </c>
      <c r="D818" s="161">
        <v>1412468.9299999997</v>
      </c>
      <c r="E818" s="161">
        <v>808736.90999999992</v>
      </c>
      <c r="F818" s="162">
        <v>0.57256969893135989</v>
      </c>
      <c r="G818" s="163">
        <v>34.931187053154282</v>
      </c>
      <c r="H818" s="164">
        <v>8.2904103634889097</v>
      </c>
    </row>
    <row r="819" spans="1:8" ht="15" x14ac:dyDescent="0.25">
      <c r="A819" s="149" t="s">
        <v>1105</v>
      </c>
      <c r="B819" s="160">
        <v>1751</v>
      </c>
      <c r="C819" s="161">
        <v>8558417.040000001</v>
      </c>
      <c r="D819" s="161">
        <v>7583016.8500000015</v>
      </c>
      <c r="E819" s="161">
        <v>4340436.32</v>
      </c>
      <c r="F819" s="162">
        <v>0.57238911713614349</v>
      </c>
      <c r="G819" s="163">
        <v>33.002270193426078</v>
      </c>
      <c r="H819" s="164">
        <v>3.0022701934260851</v>
      </c>
    </row>
    <row r="820" spans="1:8" ht="15" x14ac:dyDescent="0.25">
      <c r="A820" s="149" t="s">
        <v>387</v>
      </c>
      <c r="B820" s="160">
        <v>512</v>
      </c>
      <c r="C820" s="161">
        <v>1520833.9200000006</v>
      </c>
      <c r="D820" s="161">
        <v>1365820.6700000006</v>
      </c>
      <c r="E820" s="161">
        <v>780079.04</v>
      </c>
      <c r="F820" s="162">
        <v>0.57114309157438636</v>
      </c>
      <c r="G820" s="163">
        <v>42.860724651696827</v>
      </c>
      <c r="H820" s="164">
        <v>12.860724651696833</v>
      </c>
    </row>
    <row r="821" spans="1:8" ht="15" x14ac:dyDescent="0.25">
      <c r="A821" s="149" t="s">
        <v>445</v>
      </c>
      <c r="B821" s="160">
        <v>834</v>
      </c>
      <c r="C821" s="161">
        <v>1212618.5200000003</v>
      </c>
      <c r="D821" s="161">
        <v>1082841.7300000002</v>
      </c>
      <c r="E821" s="161">
        <v>615748.86</v>
      </c>
      <c r="F821" s="162">
        <v>0.56864160563889599</v>
      </c>
      <c r="G821" s="163">
        <v>32.242701090831105</v>
      </c>
      <c r="H821" s="164">
        <v>22.338800675976891</v>
      </c>
    </row>
    <row r="822" spans="1:8" ht="15" x14ac:dyDescent="0.25">
      <c r="A822" s="149" t="s">
        <v>1005</v>
      </c>
      <c r="B822" s="160">
        <v>1019</v>
      </c>
      <c r="C822" s="161">
        <v>3076867.6799999997</v>
      </c>
      <c r="D822" s="161">
        <v>2730516.02</v>
      </c>
      <c r="E822" s="161">
        <v>1544694.7800000003</v>
      </c>
      <c r="F822" s="162">
        <v>0.56571533317720668</v>
      </c>
      <c r="G822" s="163">
        <v>78.576780113156076</v>
      </c>
      <c r="H822" s="164">
        <v>27.915918101309313</v>
      </c>
    </row>
    <row r="823" spans="1:8" ht="15" x14ac:dyDescent="0.25">
      <c r="A823" s="149" t="s">
        <v>412</v>
      </c>
      <c r="B823" s="160">
        <v>683</v>
      </c>
      <c r="C823" s="161">
        <v>5439874.9400000013</v>
      </c>
      <c r="D823" s="161">
        <v>3473700.1300000018</v>
      </c>
      <c r="E823" s="161">
        <v>1962168.5000000002</v>
      </c>
      <c r="F823" s="162">
        <v>0.56486410069023407</v>
      </c>
      <c r="G823" s="163">
        <v>52.68878102466735</v>
      </c>
      <c r="H823" s="164">
        <v>33.326961507128473</v>
      </c>
    </row>
    <row r="824" spans="1:8" ht="15" x14ac:dyDescent="0.25">
      <c r="A824" s="149" t="s">
        <v>948</v>
      </c>
      <c r="B824" s="160">
        <v>774</v>
      </c>
      <c r="C824" s="161">
        <v>3319793.5199999991</v>
      </c>
      <c r="D824" s="161">
        <v>2993108.2199999988</v>
      </c>
      <c r="E824" s="161">
        <v>1686101.9200000009</v>
      </c>
      <c r="F824" s="162">
        <v>0.56332808440852211</v>
      </c>
      <c r="G824" s="163">
        <v>62.632168083884295</v>
      </c>
      <c r="H824" s="164">
        <v>32.632168083884274</v>
      </c>
    </row>
    <row r="825" spans="1:8" ht="15" x14ac:dyDescent="0.25">
      <c r="A825" s="149" t="s">
        <v>664</v>
      </c>
      <c r="B825" s="160">
        <v>687</v>
      </c>
      <c r="C825" s="161">
        <v>3022631.6900000004</v>
      </c>
      <c r="D825" s="161">
        <v>2836407.5700000003</v>
      </c>
      <c r="E825" s="161">
        <v>1597152.3399999999</v>
      </c>
      <c r="F825" s="162">
        <v>0.56308985947319257</v>
      </c>
      <c r="G825" s="163">
        <v>27.57735514446918</v>
      </c>
      <c r="H825" s="164">
        <v>-3.9519611385348496</v>
      </c>
    </row>
    <row r="826" spans="1:8" ht="15" x14ac:dyDescent="0.25">
      <c r="A826" s="149" t="s">
        <v>1116</v>
      </c>
      <c r="B826" s="160">
        <v>297</v>
      </c>
      <c r="C826" s="161">
        <v>1468205.8799999994</v>
      </c>
      <c r="D826" s="161">
        <v>864621.29999999946</v>
      </c>
      <c r="E826" s="161">
        <v>485662.26999999996</v>
      </c>
      <c r="F826" s="162">
        <v>0.56170518815578596</v>
      </c>
      <c r="G826" s="163">
        <v>37.804228316933077</v>
      </c>
      <c r="H826" s="164">
        <v>8.0035848986168929</v>
      </c>
    </row>
    <row r="827" spans="1:8" ht="15" x14ac:dyDescent="0.25">
      <c r="A827" s="149" t="s">
        <v>455</v>
      </c>
      <c r="B827" s="160">
        <v>420</v>
      </c>
      <c r="C827" s="161">
        <v>2548837.4</v>
      </c>
      <c r="D827" s="161">
        <v>2141970.54</v>
      </c>
      <c r="E827" s="161">
        <v>1202819.6299999999</v>
      </c>
      <c r="F827" s="162">
        <v>0.56154816676423569</v>
      </c>
      <c r="G827" s="163">
        <v>43.19632449796319</v>
      </c>
      <c r="H827" s="164">
        <v>12.128318815348898</v>
      </c>
    </row>
    <row r="828" spans="1:8" ht="15" x14ac:dyDescent="0.25">
      <c r="A828" s="149" t="s">
        <v>539</v>
      </c>
      <c r="B828" s="160">
        <v>288</v>
      </c>
      <c r="C828" s="161">
        <v>2466118.88</v>
      </c>
      <c r="D828" s="161">
        <v>2237016.7199999997</v>
      </c>
      <c r="E828" s="161">
        <v>1254793.7400000002</v>
      </c>
      <c r="F828" s="162">
        <v>0.56092282582492292</v>
      </c>
      <c r="G828" s="163">
        <v>44.293297606027259</v>
      </c>
      <c r="H828" s="164">
        <v>2.346035181845902</v>
      </c>
    </row>
    <row r="829" spans="1:8" ht="15" x14ac:dyDescent="0.25">
      <c r="A829" s="149" t="s">
        <v>1160</v>
      </c>
      <c r="B829" s="160">
        <v>219</v>
      </c>
      <c r="C829" s="161">
        <v>2661931.9</v>
      </c>
      <c r="D829" s="161">
        <v>2379839.31</v>
      </c>
      <c r="E829" s="161">
        <v>1334551.8199999998</v>
      </c>
      <c r="F829" s="162">
        <v>0.56077392048793406</v>
      </c>
      <c r="G829" s="163">
        <v>34.648528964577793</v>
      </c>
      <c r="H829" s="164">
        <v>17.807871469539492</v>
      </c>
    </row>
    <row r="830" spans="1:8" ht="15" x14ac:dyDescent="0.25">
      <c r="A830" s="149" t="s">
        <v>903</v>
      </c>
      <c r="B830" s="160">
        <v>994</v>
      </c>
      <c r="C830" s="161">
        <v>4343811.4500000011</v>
      </c>
      <c r="D830" s="161">
        <v>3925596.7400000012</v>
      </c>
      <c r="E830" s="161">
        <v>2199029.86</v>
      </c>
      <c r="F830" s="162">
        <v>0.56017721779542728</v>
      </c>
      <c r="G830" s="163">
        <v>38.089842800042753</v>
      </c>
      <c r="H830" s="164">
        <v>10.846192015782812</v>
      </c>
    </row>
    <row r="831" spans="1:8" ht="15" x14ac:dyDescent="0.25">
      <c r="A831" s="149" t="s">
        <v>628</v>
      </c>
      <c r="B831" s="160">
        <v>682</v>
      </c>
      <c r="C831" s="161">
        <v>2355605.27</v>
      </c>
      <c r="D831" s="161">
        <v>2121097.0299999998</v>
      </c>
      <c r="E831" s="161">
        <v>1185439.7000000002</v>
      </c>
      <c r="F831" s="162">
        <v>0.55888046762292642</v>
      </c>
      <c r="G831" s="163">
        <v>58.546548854403987</v>
      </c>
      <c r="H831" s="164">
        <v>14.223624710729705</v>
      </c>
    </row>
    <row r="832" spans="1:8" ht="15" x14ac:dyDescent="0.25">
      <c r="A832" s="149" t="s">
        <v>882</v>
      </c>
      <c r="B832" s="160">
        <v>569</v>
      </c>
      <c r="C832" s="161">
        <v>2666753.8199999994</v>
      </c>
      <c r="D832" s="161">
        <v>2423005.4399999995</v>
      </c>
      <c r="E832" s="161">
        <v>1350069.73</v>
      </c>
      <c r="F832" s="162">
        <v>0.55718807218195943</v>
      </c>
      <c r="G832" s="163">
        <v>25.309867905859946</v>
      </c>
      <c r="H832" s="164">
        <v>-2.2236708988357226</v>
      </c>
    </row>
    <row r="833" spans="1:8" ht="15" x14ac:dyDescent="0.25">
      <c r="A833" s="149" t="s">
        <v>573</v>
      </c>
      <c r="B833" s="160">
        <v>1400</v>
      </c>
      <c r="C833" s="161">
        <v>11991605.790000001</v>
      </c>
      <c r="D833" s="161">
        <v>10570409.870000001</v>
      </c>
      <c r="E833" s="161">
        <v>5879649.1499999976</v>
      </c>
      <c r="F833" s="162">
        <v>0.55623662869375534</v>
      </c>
      <c r="G833" s="163">
        <v>54.789224610451498</v>
      </c>
      <c r="H833" s="164">
        <v>11.22768102072893</v>
      </c>
    </row>
    <row r="834" spans="1:8" ht="15" x14ac:dyDescent="0.25">
      <c r="A834" s="149" t="s">
        <v>1024</v>
      </c>
      <c r="B834" s="160">
        <v>609</v>
      </c>
      <c r="C834" s="161">
        <v>1482092.7599999998</v>
      </c>
      <c r="D834" s="161">
        <v>1295408.3699999999</v>
      </c>
      <c r="E834" s="161">
        <v>716306.35</v>
      </c>
      <c r="F834" s="162">
        <v>0.55295794483711735</v>
      </c>
      <c r="G834" s="163">
        <v>40.164852789592054</v>
      </c>
      <c r="H834" s="164">
        <v>10.164852789592056</v>
      </c>
    </row>
    <row r="835" spans="1:8" ht="15" x14ac:dyDescent="0.25">
      <c r="A835" s="149" t="s">
        <v>434</v>
      </c>
      <c r="B835" s="160">
        <v>880</v>
      </c>
      <c r="C835" s="161">
        <v>4145992.5599999996</v>
      </c>
      <c r="D835" s="161">
        <v>3273598.4199999995</v>
      </c>
      <c r="E835" s="161">
        <v>1809778.2399999995</v>
      </c>
      <c r="F835" s="162">
        <v>0.55284063828452112</v>
      </c>
      <c r="G835" s="163">
        <v>38.300892837566664</v>
      </c>
      <c r="H835" s="164">
        <v>5.8212981221389875</v>
      </c>
    </row>
    <row r="836" spans="1:8" ht="15" x14ac:dyDescent="0.25">
      <c r="A836" s="149" t="s">
        <v>609</v>
      </c>
      <c r="B836" s="160">
        <v>652</v>
      </c>
      <c r="C836" s="161">
        <v>1851684.12</v>
      </c>
      <c r="D836" s="161">
        <v>1636587.53</v>
      </c>
      <c r="E836" s="161">
        <v>902876.33999999985</v>
      </c>
      <c r="F836" s="162">
        <v>0.55168228001835007</v>
      </c>
      <c r="G836" s="163">
        <v>38.913840637356842</v>
      </c>
      <c r="H836" s="164">
        <v>8.9138406373568291</v>
      </c>
    </row>
    <row r="837" spans="1:8" ht="15" x14ac:dyDescent="0.25">
      <c r="A837" s="149" t="s">
        <v>1284</v>
      </c>
      <c r="B837" s="160">
        <v>551</v>
      </c>
      <c r="C837" s="161">
        <v>3748235.45</v>
      </c>
      <c r="D837" s="161">
        <v>3413551.5700000003</v>
      </c>
      <c r="E837" s="161">
        <v>1879589.96</v>
      </c>
      <c r="F837" s="162">
        <v>0.5506259159869672</v>
      </c>
      <c r="G837" s="163">
        <v>42.359870106988652</v>
      </c>
      <c r="H837" s="164">
        <v>12.359870106988652</v>
      </c>
    </row>
    <row r="838" spans="1:8" ht="15" x14ac:dyDescent="0.25">
      <c r="A838" s="149" t="s">
        <v>1303</v>
      </c>
      <c r="B838" s="160">
        <v>288</v>
      </c>
      <c r="C838" s="161">
        <v>919297.03999999992</v>
      </c>
      <c r="D838" s="161">
        <v>818670.91999999993</v>
      </c>
      <c r="E838" s="161">
        <v>450290.73999999987</v>
      </c>
      <c r="F838" s="162">
        <v>0.55002654790767447</v>
      </c>
      <c r="G838" s="163">
        <v>36.891797464011795</v>
      </c>
      <c r="H838" s="164">
        <v>6.8917974640118063</v>
      </c>
    </row>
    <row r="839" spans="1:8" ht="15" x14ac:dyDescent="0.25">
      <c r="A839" s="149" t="s">
        <v>343</v>
      </c>
      <c r="B839" s="160">
        <v>329</v>
      </c>
      <c r="C839" s="161">
        <v>756077.65</v>
      </c>
      <c r="D839" s="161">
        <v>665426.60000000009</v>
      </c>
      <c r="E839" s="161">
        <v>364995.25999999995</v>
      </c>
      <c r="F839" s="162">
        <v>0.5485131793649366</v>
      </c>
      <c r="G839" s="163">
        <v>17.212290291112279</v>
      </c>
      <c r="H839" s="164">
        <v>-12.787709708887725</v>
      </c>
    </row>
    <row r="840" spans="1:8" ht="15" x14ac:dyDescent="0.25">
      <c r="A840" s="149" t="s">
        <v>890</v>
      </c>
      <c r="B840" s="160">
        <v>839</v>
      </c>
      <c r="C840" s="161">
        <v>1470204.5900000005</v>
      </c>
      <c r="D840" s="161">
        <v>1313825.2200000004</v>
      </c>
      <c r="E840" s="161">
        <v>719088.67999999993</v>
      </c>
      <c r="F840" s="162">
        <v>0.54732446070718577</v>
      </c>
      <c r="G840" s="163">
        <v>49.984772629156112</v>
      </c>
      <c r="H840" s="164">
        <v>27.192090758541756</v>
      </c>
    </row>
    <row r="841" spans="1:8" ht="15" x14ac:dyDescent="0.25">
      <c r="A841" s="149" t="s">
        <v>1011</v>
      </c>
      <c r="B841" s="160">
        <v>851</v>
      </c>
      <c r="C841" s="161">
        <v>4886284.2500000019</v>
      </c>
      <c r="D841" s="161">
        <v>4356024.7800000021</v>
      </c>
      <c r="E841" s="161">
        <v>2374728.6400000006</v>
      </c>
      <c r="F841" s="162">
        <v>0.54515958010688803</v>
      </c>
      <c r="G841" s="163">
        <v>23.37378366313045</v>
      </c>
      <c r="H841" s="164">
        <v>-6.9832281931799995</v>
      </c>
    </row>
    <row r="842" spans="1:8" ht="15" x14ac:dyDescent="0.25">
      <c r="A842" s="149" t="s">
        <v>753</v>
      </c>
      <c r="B842" s="160">
        <v>388</v>
      </c>
      <c r="C842" s="161">
        <v>1496361.6500000001</v>
      </c>
      <c r="D842" s="161">
        <v>1356305.04</v>
      </c>
      <c r="E842" s="161">
        <v>738956.46000000008</v>
      </c>
      <c r="F842" s="162">
        <v>0.54483057882023356</v>
      </c>
      <c r="G842" s="163">
        <v>67.97137690629296</v>
      </c>
      <c r="H842" s="164">
        <v>37.97137690629296</v>
      </c>
    </row>
    <row r="843" spans="1:8" ht="15" x14ac:dyDescent="0.25">
      <c r="A843" s="149" t="s">
        <v>1310</v>
      </c>
      <c r="B843" s="160">
        <v>663</v>
      </c>
      <c r="C843" s="161">
        <v>5678556.2599999988</v>
      </c>
      <c r="D843" s="161">
        <v>3606133.209999999</v>
      </c>
      <c r="E843" s="161">
        <v>1956241.7100000007</v>
      </c>
      <c r="F843" s="162">
        <v>0.54247627474637883</v>
      </c>
      <c r="G843" s="163">
        <v>80.886206132472211</v>
      </c>
      <c r="H843" s="164">
        <v>43.272685878883543</v>
      </c>
    </row>
    <row r="844" spans="1:8" ht="15" x14ac:dyDescent="0.25">
      <c r="A844" s="149" t="s">
        <v>695</v>
      </c>
      <c r="B844" s="160">
        <v>240</v>
      </c>
      <c r="C844" s="161">
        <v>1450944.3400000003</v>
      </c>
      <c r="D844" s="161">
        <v>1319581.2700000003</v>
      </c>
      <c r="E844" s="161">
        <v>714863.58</v>
      </c>
      <c r="F844" s="162">
        <v>0.54173516724741011</v>
      </c>
      <c r="G844" s="163">
        <v>31.793698778164078</v>
      </c>
      <c r="H844" s="164">
        <v>1.7936987781640796</v>
      </c>
    </row>
    <row r="845" spans="1:8" ht="15" x14ac:dyDescent="0.25">
      <c r="A845" s="149" t="s">
        <v>1350</v>
      </c>
      <c r="B845" s="160">
        <v>972</v>
      </c>
      <c r="C845" s="161">
        <v>10921723.299999999</v>
      </c>
      <c r="D845" s="161">
        <v>10227968.129999999</v>
      </c>
      <c r="E845" s="161">
        <v>5516379.1299999999</v>
      </c>
      <c r="F845" s="162">
        <v>0.53934262014561052</v>
      </c>
      <c r="G845" s="163">
        <v>13.396796271325178</v>
      </c>
      <c r="H845" s="164">
        <v>-9.7056680021918638</v>
      </c>
    </row>
    <row r="846" spans="1:8" ht="15" x14ac:dyDescent="0.25">
      <c r="A846" s="149" t="s">
        <v>1335</v>
      </c>
      <c r="B846" s="160">
        <v>474</v>
      </c>
      <c r="C846" s="161">
        <v>2507619.1300000004</v>
      </c>
      <c r="D846" s="161">
        <v>1860167.5400000003</v>
      </c>
      <c r="E846" s="161">
        <v>1001819.36</v>
      </c>
      <c r="F846" s="162">
        <v>0.53856404783840051</v>
      </c>
      <c r="G846" s="163">
        <v>36.96493690239727</v>
      </c>
      <c r="H846" s="164">
        <v>8.7506883775933435</v>
      </c>
    </row>
    <row r="847" spans="1:8" ht="15" x14ac:dyDescent="0.25">
      <c r="A847" s="149" t="s">
        <v>1063</v>
      </c>
      <c r="B847" s="160">
        <v>1204</v>
      </c>
      <c r="C847" s="161">
        <v>3405214.58</v>
      </c>
      <c r="D847" s="161">
        <v>3061799.28</v>
      </c>
      <c r="E847" s="161">
        <v>1646441.3199999998</v>
      </c>
      <c r="F847" s="162">
        <v>0.53773652987468201</v>
      </c>
      <c r="G847" s="163">
        <v>49.203050643796999</v>
      </c>
      <c r="H847" s="164">
        <v>23.900857620604413</v>
      </c>
    </row>
    <row r="848" spans="1:8" ht="15" x14ac:dyDescent="0.25">
      <c r="A848" s="149" t="s">
        <v>1247</v>
      </c>
      <c r="B848" s="160">
        <v>634</v>
      </c>
      <c r="C848" s="161">
        <v>2414807.4300000002</v>
      </c>
      <c r="D848" s="161">
        <v>2190118.5700000003</v>
      </c>
      <c r="E848" s="161">
        <v>1173697.9699999997</v>
      </c>
      <c r="F848" s="162">
        <v>0.53590613132877074</v>
      </c>
      <c r="G848" s="163">
        <v>59.724981785561077</v>
      </c>
      <c r="H848" s="164">
        <v>26.822193455783168</v>
      </c>
    </row>
    <row r="849" spans="1:8" ht="15" x14ac:dyDescent="0.25">
      <c r="A849" s="149" t="s">
        <v>1000</v>
      </c>
      <c r="B849" s="160">
        <v>567</v>
      </c>
      <c r="C849" s="161">
        <v>2553524.4199999995</v>
      </c>
      <c r="D849" s="161">
        <v>2192862.8699999996</v>
      </c>
      <c r="E849" s="161">
        <v>1175100.5200000003</v>
      </c>
      <c r="F849" s="162">
        <v>0.53587505907289157</v>
      </c>
      <c r="G849" s="163">
        <v>54.224115142081651</v>
      </c>
      <c r="H849" s="164">
        <v>24.224115142081629</v>
      </c>
    </row>
    <row r="850" spans="1:8" ht="15" x14ac:dyDescent="0.25">
      <c r="A850" s="149" t="s">
        <v>1226</v>
      </c>
      <c r="B850" s="160">
        <v>1017</v>
      </c>
      <c r="C850" s="161">
        <v>5332942.7</v>
      </c>
      <c r="D850" s="161">
        <v>4831244.76</v>
      </c>
      <c r="E850" s="161">
        <v>2575644.1700000004</v>
      </c>
      <c r="F850" s="162">
        <v>0.53312226930104878</v>
      </c>
      <c r="G850" s="163">
        <v>47.79321761670208</v>
      </c>
      <c r="H850" s="164">
        <v>17.793217616702073</v>
      </c>
    </row>
    <row r="851" spans="1:8" ht="15" x14ac:dyDescent="0.25">
      <c r="A851" s="149" t="s">
        <v>1124</v>
      </c>
      <c r="B851" s="160">
        <v>1023</v>
      </c>
      <c r="C851" s="161">
        <v>2008156.5799999994</v>
      </c>
      <c r="D851" s="161">
        <v>1697661.7699999993</v>
      </c>
      <c r="E851" s="161">
        <v>901670.0399999998</v>
      </c>
      <c r="F851" s="162">
        <v>0.53112466566293715</v>
      </c>
      <c r="G851" s="163">
        <v>61.858860753541279</v>
      </c>
      <c r="H851" s="164">
        <v>-0.58918489739328805</v>
      </c>
    </row>
    <row r="852" spans="1:8" ht="15" x14ac:dyDescent="0.25">
      <c r="A852" s="149" t="s">
        <v>914</v>
      </c>
      <c r="B852" s="160">
        <v>643</v>
      </c>
      <c r="C852" s="161">
        <v>3389242.7599999988</v>
      </c>
      <c r="D852" s="161">
        <v>3055233.2199999988</v>
      </c>
      <c r="E852" s="161">
        <v>1610696.8399999999</v>
      </c>
      <c r="F852" s="162">
        <v>0.52719276206351295</v>
      </c>
      <c r="G852" s="163">
        <v>23.237565146027109</v>
      </c>
      <c r="H852" s="164">
        <v>-6.48810830224265</v>
      </c>
    </row>
    <row r="853" spans="1:8" ht="15" x14ac:dyDescent="0.25">
      <c r="A853" s="149" t="s">
        <v>641</v>
      </c>
      <c r="B853" s="160">
        <v>726</v>
      </c>
      <c r="C853" s="161">
        <v>2802733.4099999997</v>
      </c>
      <c r="D853" s="161">
        <v>2561572.42</v>
      </c>
      <c r="E853" s="161">
        <v>1343725.7699999996</v>
      </c>
      <c r="F853" s="162">
        <v>0.52457067366457655</v>
      </c>
      <c r="G853" s="163">
        <v>68.95567680450155</v>
      </c>
      <c r="H853" s="164">
        <v>22.830265077077442</v>
      </c>
    </row>
    <row r="854" spans="1:8" ht="15" x14ac:dyDescent="0.25">
      <c r="A854" s="149" t="s">
        <v>591</v>
      </c>
      <c r="B854" s="160">
        <v>322</v>
      </c>
      <c r="C854" s="161">
        <v>3194852.15</v>
      </c>
      <c r="D854" s="161">
        <v>2832555.79</v>
      </c>
      <c r="E854" s="161">
        <v>1483015.2100000002</v>
      </c>
      <c r="F854" s="162">
        <v>0.52356081219498241</v>
      </c>
      <c r="G854" s="163">
        <v>17.734299151254149</v>
      </c>
      <c r="H854" s="164">
        <v>-14.119912343987362</v>
      </c>
    </row>
    <row r="855" spans="1:8" ht="15" x14ac:dyDescent="0.25">
      <c r="A855" s="149" t="s">
        <v>933</v>
      </c>
      <c r="B855" s="160">
        <v>370</v>
      </c>
      <c r="C855" s="161">
        <v>898759.09999999986</v>
      </c>
      <c r="D855" s="161">
        <v>827497.42999999993</v>
      </c>
      <c r="E855" s="161">
        <v>432140.44000000006</v>
      </c>
      <c r="F855" s="162">
        <v>0.52222571857413513</v>
      </c>
      <c r="G855" s="163">
        <v>54.823861474292961</v>
      </c>
      <c r="H855" s="164">
        <v>26.865666934573397</v>
      </c>
    </row>
    <row r="856" spans="1:8" ht="15" x14ac:dyDescent="0.25">
      <c r="A856" s="149" t="s">
        <v>489</v>
      </c>
      <c r="B856" s="160">
        <v>525</v>
      </c>
      <c r="C856" s="161">
        <v>1515435.0499999998</v>
      </c>
      <c r="D856" s="161">
        <v>1356250.3199999998</v>
      </c>
      <c r="E856" s="161">
        <v>707646.09999999986</v>
      </c>
      <c r="F856" s="162">
        <v>0.52176658656935837</v>
      </c>
      <c r="G856" s="163">
        <v>45.523259281722872</v>
      </c>
      <c r="H856" s="164">
        <v>15.158195487829298</v>
      </c>
    </row>
    <row r="857" spans="1:8" ht="15" x14ac:dyDescent="0.25">
      <c r="A857" s="149" t="s">
        <v>340</v>
      </c>
      <c r="B857" s="160">
        <v>343</v>
      </c>
      <c r="C857" s="161">
        <v>1588951.83</v>
      </c>
      <c r="D857" s="161">
        <v>1436543.75</v>
      </c>
      <c r="E857" s="161">
        <v>749160.25999999978</v>
      </c>
      <c r="F857" s="162">
        <v>0.52150187559550465</v>
      </c>
      <c r="G857" s="163">
        <v>51.09452626331246</v>
      </c>
      <c r="H857" s="164">
        <v>35.224577088485717</v>
      </c>
    </row>
    <row r="858" spans="1:8" ht="15" x14ac:dyDescent="0.25">
      <c r="A858" s="149" t="s">
        <v>939</v>
      </c>
      <c r="B858" s="160">
        <v>352</v>
      </c>
      <c r="C858" s="161">
        <v>1608039.74</v>
      </c>
      <c r="D858" s="161">
        <v>1437076.5399999998</v>
      </c>
      <c r="E858" s="161">
        <v>746028.41</v>
      </c>
      <c r="F858" s="162">
        <v>0.51912921075171137</v>
      </c>
      <c r="G858" s="163">
        <v>42.628639048746145</v>
      </c>
      <c r="H858" s="164">
        <v>12.628639048746145</v>
      </c>
    </row>
    <row r="859" spans="1:8" ht="15" x14ac:dyDescent="0.25">
      <c r="A859" s="149" t="s">
        <v>346</v>
      </c>
      <c r="B859" s="160">
        <v>3956</v>
      </c>
      <c r="C859" s="161">
        <v>10134689.910000002</v>
      </c>
      <c r="D859" s="161">
        <v>8899483.7600000016</v>
      </c>
      <c r="E859" s="161">
        <v>4601027.1999999993</v>
      </c>
      <c r="F859" s="162">
        <v>0.51699933659972186</v>
      </c>
      <c r="G859" s="163">
        <v>36.755834281962073</v>
      </c>
      <c r="H859" s="164">
        <v>-1.5440060102231081</v>
      </c>
    </row>
    <row r="860" spans="1:8" ht="15" x14ac:dyDescent="0.25">
      <c r="A860" s="149" t="s">
        <v>1169</v>
      </c>
      <c r="B860" s="160">
        <v>149</v>
      </c>
      <c r="C860" s="161">
        <v>698538.94000000018</v>
      </c>
      <c r="D860" s="161">
        <v>636043.74000000011</v>
      </c>
      <c r="E860" s="161">
        <v>327025.45999999996</v>
      </c>
      <c r="F860" s="162">
        <v>0.51415561451795733</v>
      </c>
      <c r="G860" s="163">
        <v>58.971664132817068</v>
      </c>
      <c r="H860" s="164">
        <v>28.971664132817054</v>
      </c>
    </row>
    <row r="861" spans="1:8" ht="15" x14ac:dyDescent="0.25">
      <c r="A861" s="149" t="s">
        <v>600</v>
      </c>
      <c r="B861" s="160">
        <v>685</v>
      </c>
      <c r="C861" s="161">
        <v>5637219.1900000004</v>
      </c>
      <c r="D861" s="161">
        <v>5112259.080000001</v>
      </c>
      <c r="E861" s="161">
        <v>2626691.5299999998</v>
      </c>
      <c r="F861" s="162">
        <v>0.51380250666012794</v>
      </c>
      <c r="G861" s="163">
        <v>39.200715235869367</v>
      </c>
      <c r="H861" s="164">
        <v>9.200715235869362</v>
      </c>
    </row>
    <row r="862" spans="1:8" ht="15" x14ac:dyDescent="0.25">
      <c r="A862" s="149" t="s">
        <v>1002</v>
      </c>
      <c r="B862" s="160">
        <v>611</v>
      </c>
      <c r="C862" s="161">
        <v>4448968.3800000018</v>
      </c>
      <c r="D862" s="161">
        <v>4051503.5400000019</v>
      </c>
      <c r="E862" s="161">
        <v>2067456.2199999993</v>
      </c>
      <c r="F862" s="162">
        <v>0.51029357362970451</v>
      </c>
      <c r="G862" s="163">
        <v>29.980475712322459</v>
      </c>
      <c r="H862" s="164">
        <v>0.11643371098808515</v>
      </c>
    </row>
    <row r="863" spans="1:8" ht="15" x14ac:dyDescent="0.25">
      <c r="A863" s="149" t="s">
        <v>617</v>
      </c>
      <c r="B863" s="160">
        <v>1287</v>
      </c>
      <c r="C863" s="161">
        <v>3121752.17</v>
      </c>
      <c r="D863" s="161">
        <v>2734542.81</v>
      </c>
      <c r="E863" s="161">
        <v>1393383.3899999997</v>
      </c>
      <c r="F863" s="162">
        <v>0.50954893991950323</v>
      </c>
      <c r="G863" s="163">
        <v>24.056119500606361</v>
      </c>
      <c r="H863" s="164">
        <v>-12.857436006898284</v>
      </c>
    </row>
    <row r="864" spans="1:8" ht="15" x14ac:dyDescent="0.25">
      <c r="A864" s="149" t="s">
        <v>1285</v>
      </c>
      <c r="B864" s="160">
        <v>621</v>
      </c>
      <c r="C864" s="161">
        <v>3553262.5800000005</v>
      </c>
      <c r="D864" s="161">
        <v>3164428.7900000005</v>
      </c>
      <c r="E864" s="161">
        <v>1598899.8900000001</v>
      </c>
      <c r="F864" s="162">
        <v>0.50527282998205814</v>
      </c>
      <c r="G864" s="163">
        <v>42.596934026932736</v>
      </c>
      <c r="H864" s="164">
        <v>6.6752871313287825</v>
      </c>
    </row>
    <row r="865" spans="1:8" ht="15" x14ac:dyDescent="0.25">
      <c r="A865" s="149" t="s">
        <v>579</v>
      </c>
      <c r="B865" s="160">
        <v>1370</v>
      </c>
      <c r="C865" s="161">
        <v>5401498.3599999994</v>
      </c>
      <c r="D865" s="161">
        <v>4764338.0399999991</v>
      </c>
      <c r="E865" s="161">
        <v>2406879.060000001</v>
      </c>
      <c r="F865" s="162">
        <v>0.50518645818003327</v>
      </c>
      <c r="G865" s="163">
        <v>24.345064749535034</v>
      </c>
      <c r="H865" s="164">
        <v>-5.6549352504649741</v>
      </c>
    </row>
    <row r="866" spans="1:8" ht="15" x14ac:dyDescent="0.25">
      <c r="A866" s="149" t="s">
        <v>501</v>
      </c>
      <c r="B866" s="160">
        <v>520</v>
      </c>
      <c r="C866" s="161">
        <v>1560203.7600000005</v>
      </c>
      <c r="D866" s="161">
        <v>1393002.4700000004</v>
      </c>
      <c r="E866" s="161">
        <v>703145.25999999989</v>
      </c>
      <c r="F866" s="162">
        <v>0.50476957158589941</v>
      </c>
      <c r="G866" s="163">
        <v>38.913023988812768</v>
      </c>
      <c r="H866" s="164">
        <v>11.446665344796608</v>
      </c>
    </row>
    <row r="867" spans="1:8" ht="15" x14ac:dyDescent="0.25">
      <c r="A867" s="149" t="s">
        <v>980</v>
      </c>
      <c r="B867" s="160">
        <v>551</v>
      </c>
      <c r="C867" s="161">
        <v>3947727.3399999989</v>
      </c>
      <c r="D867" s="161">
        <v>3615648.669999999</v>
      </c>
      <c r="E867" s="161">
        <v>1822117.64</v>
      </c>
      <c r="F867" s="162">
        <v>0.50395317861455835</v>
      </c>
      <c r="G867" s="163">
        <v>6.7273294055810782</v>
      </c>
      <c r="H867" s="164">
        <v>-23.272670594418912</v>
      </c>
    </row>
    <row r="868" spans="1:8" ht="15" x14ac:dyDescent="0.25">
      <c r="A868" s="149" t="s">
        <v>1306</v>
      </c>
      <c r="B868" s="160">
        <v>880</v>
      </c>
      <c r="C868" s="161">
        <v>4045472.080000001</v>
      </c>
      <c r="D868" s="161">
        <v>3556379.330000001</v>
      </c>
      <c r="E868" s="161">
        <v>1791722.6300000001</v>
      </c>
      <c r="F868" s="162">
        <v>0.50380526477753418</v>
      </c>
      <c r="G868" s="163">
        <v>42.605092262522795</v>
      </c>
      <c r="H868" s="164">
        <v>12.605092262522797</v>
      </c>
    </row>
    <row r="869" spans="1:8" ht="15" x14ac:dyDescent="0.25">
      <c r="A869" s="149" t="s">
        <v>576</v>
      </c>
      <c r="B869" s="160">
        <v>1207</v>
      </c>
      <c r="C869" s="161">
        <v>6722635.1100000003</v>
      </c>
      <c r="D869" s="161">
        <v>6146169.9399999995</v>
      </c>
      <c r="E869" s="161">
        <v>3095351.55</v>
      </c>
      <c r="F869" s="162">
        <v>0.50362283832327615</v>
      </c>
      <c r="G869" s="163">
        <v>48.996489429447834</v>
      </c>
      <c r="H869" s="164">
        <v>18.403989986210128</v>
      </c>
    </row>
    <row r="870" spans="1:8" ht="15" x14ac:dyDescent="0.25">
      <c r="A870" s="149" t="s">
        <v>668</v>
      </c>
      <c r="B870" s="160">
        <v>571</v>
      </c>
      <c r="C870" s="161">
        <v>2373528.9100000006</v>
      </c>
      <c r="D870" s="161">
        <v>2106919.2700000009</v>
      </c>
      <c r="E870" s="161">
        <v>1049376.7200000002</v>
      </c>
      <c r="F870" s="162">
        <v>0.49806213979902503</v>
      </c>
      <c r="G870" s="163">
        <v>62.160684258366246</v>
      </c>
      <c r="H870" s="164">
        <v>35.878797053931216</v>
      </c>
    </row>
    <row r="871" spans="1:8" ht="15" x14ac:dyDescent="0.25">
      <c r="A871" s="149" t="s">
        <v>350</v>
      </c>
      <c r="B871" s="160">
        <v>481</v>
      </c>
      <c r="C871" s="161">
        <v>4141734.1300000004</v>
      </c>
      <c r="D871" s="161">
        <v>2381340.4300000006</v>
      </c>
      <c r="E871" s="161">
        <v>1179514.4000000001</v>
      </c>
      <c r="F871" s="162">
        <v>0.49531532121175964</v>
      </c>
      <c r="G871" s="163">
        <v>46.917222884264909</v>
      </c>
      <c r="H871" s="164">
        <v>6.6114567825539003</v>
      </c>
    </row>
    <row r="872" spans="1:8" ht="15" x14ac:dyDescent="0.25">
      <c r="A872" s="149" t="s">
        <v>1339</v>
      </c>
      <c r="B872" s="160">
        <v>1455</v>
      </c>
      <c r="C872" s="161">
        <v>7580495.6400000006</v>
      </c>
      <c r="D872" s="161">
        <v>6775045.0000000009</v>
      </c>
      <c r="E872" s="161">
        <v>3346464.7200000007</v>
      </c>
      <c r="F872" s="162">
        <v>0.49393985132202078</v>
      </c>
      <c r="G872" s="163">
        <v>60.246387883629019</v>
      </c>
      <c r="H872" s="164">
        <v>18.199599423836148</v>
      </c>
    </row>
    <row r="873" spans="1:8" ht="15" x14ac:dyDescent="0.25">
      <c r="A873" s="149" t="s">
        <v>758</v>
      </c>
      <c r="B873" s="160">
        <v>370</v>
      </c>
      <c r="C873" s="161">
        <v>2735887.1800000006</v>
      </c>
      <c r="D873" s="161">
        <v>2459825.7700000009</v>
      </c>
      <c r="E873" s="161">
        <v>1211914.79</v>
      </c>
      <c r="F873" s="162">
        <v>0.49268318300446118</v>
      </c>
      <c r="G873" s="163">
        <v>77.834690993415421</v>
      </c>
      <c r="H873" s="164">
        <v>47.879302801478289</v>
      </c>
    </row>
    <row r="874" spans="1:8" ht="15" x14ac:dyDescent="0.25">
      <c r="A874" s="149" t="s">
        <v>1370</v>
      </c>
      <c r="B874" s="160">
        <v>1054</v>
      </c>
      <c r="C874" s="161">
        <v>1477642.4400000004</v>
      </c>
      <c r="D874" s="161">
        <v>1280291.8100000005</v>
      </c>
      <c r="E874" s="161">
        <v>630761.66999999981</v>
      </c>
      <c r="F874" s="162">
        <v>0.49267023742032651</v>
      </c>
      <c r="G874" s="163">
        <v>41.328393511926642</v>
      </c>
      <c r="H874" s="164">
        <v>6.5020890695530094</v>
      </c>
    </row>
    <row r="875" spans="1:8" ht="15" x14ac:dyDescent="0.25">
      <c r="A875" s="149" t="s">
        <v>1007</v>
      </c>
      <c r="B875" s="160">
        <v>482</v>
      </c>
      <c r="C875" s="161">
        <v>4886683.62</v>
      </c>
      <c r="D875" s="161">
        <v>4404452.03</v>
      </c>
      <c r="E875" s="161">
        <v>2169893.96</v>
      </c>
      <c r="F875" s="162">
        <v>0.49265923325313177</v>
      </c>
      <c r="G875" s="163">
        <v>29.275288461561495</v>
      </c>
      <c r="H875" s="164">
        <v>-3.6709864891277912</v>
      </c>
    </row>
    <row r="876" spans="1:8" ht="15" x14ac:dyDescent="0.25">
      <c r="A876" s="149" t="s">
        <v>661</v>
      </c>
      <c r="B876" s="160">
        <v>424</v>
      </c>
      <c r="C876" s="161">
        <v>1034112.68</v>
      </c>
      <c r="D876" s="161">
        <v>923295.68</v>
      </c>
      <c r="E876" s="161">
        <v>452912.63000000006</v>
      </c>
      <c r="F876" s="162">
        <v>0.490539097940976</v>
      </c>
      <c r="G876" s="163">
        <v>52.862701024698737</v>
      </c>
      <c r="H876" s="164">
        <v>22.86270102469874</v>
      </c>
    </row>
    <row r="877" spans="1:8" ht="15" x14ac:dyDescent="0.25">
      <c r="A877" s="149" t="s">
        <v>400</v>
      </c>
      <c r="B877" s="160">
        <v>875</v>
      </c>
      <c r="C877" s="161">
        <v>3604690.6699999995</v>
      </c>
      <c r="D877" s="161">
        <v>3296069.0899999994</v>
      </c>
      <c r="E877" s="161">
        <v>1610213.2800000003</v>
      </c>
      <c r="F877" s="162">
        <v>0.48852534216750915</v>
      </c>
      <c r="G877" s="163">
        <v>27.292729519657168</v>
      </c>
      <c r="H877" s="164">
        <v>-2.7072704803428271</v>
      </c>
    </row>
    <row r="878" spans="1:8" ht="15" x14ac:dyDescent="0.25">
      <c r="A878" s="149" t="s">
        <v>458</v>
      </c>
      <c r="B878" s="160">
        <v>197</v>
      </c>
      <c r="C878" s="161">
        <v>892973.93000000017</v>
      </c>
      <c r="D878" s="161">
        <v>796930.9700000002</v>
      </c>
      <c r="E878" s="161">
        <v>389070.72000000003</v>
      </c>
      <c r="F878" s="162">
        <v>0.4882113189803628</v>
      </c>
      <c r="G878" s="163">
        <v>32.130378071112617</v>
      </c>
      <c r="H878" s="164">
        <v>2.1303780711126254</v>
      </c>
    </row>
    <row r="879" spans="1:8" ht="15" x14ac:dyDescent="0.25">
      <c r="A879" s="149" t="s">
        <v>563</v>
      </c>
      <c r="B879" s="160">
        <v>633</v>
      </c>
      <c r="C879" s="161">
        <v>1539964</v>
      </c>
      <c r="D879" s="161">
        <v>1355252.41</v>
      </c>
      <c r="E879" s="161">
        <v>659834.08999999985</v>
      </c>
      <c r="F879" s="162">
        <v>0.48687173336220069</v>
      </c>
      <c r="G879" s="163">
        <v>63.162559803480292</v>
      </c>
      <c r="H879" s="164">
        <v>28.780077049368575</v>
      </c>
    </row>
    <row r="880" spans="1:8" ht="15" x14ac:dyDescent="0.25">
      <c r="A880" s="149" t="s">
        <v>619</v>
      </c>
      <c r="B880" s="160">
        <v>943</v>
      </c>
      <c r="C880" s="161">
        <v>5017392.5999999978</v>
      </c>
      <c r="D880" s="161">
        <v>4566996.9099999974</v>
      </c>
      <c r="E880" s="161">
        <v>2222779.9199999995</v>
      </c>
      <c r="F880" s="162">
        <v>0.48670493188487851</v>
      </c>
      <c r="G880" s="163">
        <v>24.269424046263662</v>
      </c>
      <c r="H880" s="164">
        <v>-5.7305759537363459</v>
      </c>
    </row>
    <row r="881" spans="1:8" ht="15" x14ac:dyDescent="0.25">
      <c r="A881" s="149" t="s">
        <v>467</v>
      </c>
      <c r="B881" s="160">
        <v>284</v>
      </c>
      <c r="C881" s="161">
        <v>1144927.1599999999</v>
      </c>
      <c r="D881" s="161">
        <v>1053929.8299999998</v>
      </c>
      <c r="E881" s="161">
        <v>512527.51</v>
      </c>
      <c r="F881" s="162">
        <v>0.4863013603097277</v>
      </c>
      <c r="G881" s="163">
        <v>21.039157429812889</v>
      </c>
      <c r="H881" s="164">
        <v>-8.9608425701871113</v>
      </c>
    </row>
    <row r="882" spans="1:8" ht="15" x14ac:dyDescent="0.25">
      <c r="A882" s="149" t="s">
        <v>1171</v>
      </c>
      <c r="B882" s="160">
        <v>851</v>
      </c>
      <c r="C882" s="161">
        <v>3885456.1999999997</v>
      </c>
      <c r="D882" s="161">
        <v>3442613.01</v>
      </c>
      <c r="E882" s="161">
        <v>1669593.7900000003</v>
      </c>
      <c r="F882" s="162">
        <v>0.48497864417238123</v>
      </c>
      <c r="G882" s="163">
        <v>50.297793782522376</v>
      </c>
      <c r="H882" s="164">
        <v>19.129332638449746</v>
      </c>
    </row>
    <row r="883" spans="1:8" ht="15" x14ac:dyDescent="0.25">
      <c r="A883" s="149" t="s">
        <v>585</v>
      </c>
      <c r="B883" s="160">
        <v>171</v>
      </c>
      <c r="C883" s="161">
        <v>1117576.1800000002</v>
      </c>
      <c r="D883" s="161">
        <v>1042619.9900000002</v>
      </c>
      <c r="E883" s="161">
        <v>503460.19000000012</v>
      </c>
      <c r="F883" s="162">
        <v>0.48287985539199185</v>
      </c>
      <c r="G883" s="163">
        <v>54.778025190035372</v>
      </c>
      <c r="H883" s="164">
        <v>30.112157328665859</v>
      </c>
    </row>
    <row r="884" spans="1:8" ht="15" x14ac:dyDescent="0.25">
      <c r="A884" s="149" t="s">
        <v>671</v>
      </c>
      <c r="B884" s="160">
        <v>251</v>
      </c>
      <c r="C884" s="161">
        <v>866812.82999999984</v>
      </c>
      <c r="D884" s="161">
        <v>762690.54999999981</v>
      </c>
      <c r="E884" s="161">
        <v>367359.37999999989</v>
      </c>
      <c r="F884" s="162">
        <v>0.48166242521295166</v>
      </c>
      <c r="G884" s="163">
        <v>48.399024573702171</v>
      </c>
      <c r="H884" s="164">
        <v>26.527874175963603</v>
      </c>
    </row>
    <row r="885" spans="1:8" ht="15" x14ac:dyDescent="0.25">
      <c r="A885" s="149" t="s">
        <v>474</v>
      </c>
      <c r="B885" s="160">
        <v>207</v>
      </c>
      <c r="C885" s="161">
        <v>982673.32999999973</v>
      </c>
      <c r="D885" s="161">
        <v>882331.29999999981</v>
      </c>
      <c r="E885" s="161">
        <v>422292.7</v>
      </c>
      <c r="F885" s="162">
        <v>0.47861013204450537</v>
      </c>
      <c r="G885" s="163">
        <v>44.471730839770608</v>
      </c>
      <c r="H885" s="164">
        <v>14.47173083977062</v>
      </c>
    </row>
    <row r="886" spans="1:8" ht="15" x14ac:dyDescent="0.25">
      <c r="A886" s="149" t="s">
        <v>881</v>
      </c>
      <c r="B886" s="160">
        <v>457</v>
      </c>
      <c r="C886" s="161">
        <v>991239.14999999991</v>
      </c>
      <c r="D886" s="161">
        <v>896999.78999999992</v>
      </c>
      <c r="E886" s="161">
        <v>428930.22999999992</v>
      </c>
      <c r="F886" s="162">
        <v>0.47818320002059306</v>
      </c>
      <c r="G886" s="163">
        <v>36.216799874422456</v>
      </c>
      <c r="H886" s="164">
        <v>31.143759161017861</v>
      </c>
    </row>
    <row r="887" spans="1:8" ht="15" x14ac:dyDescent="0.25">
      <c r="A887" s="149" t="s">
        <v>949</v>
      </c>
      <c r="B887" s="160">
        <v>377</v>
      </c>
      <c r="C887" s="161">
        <v>1736991.8799999997</v>
      </c>
      <c r="D887" s="161">
        <v>1583012.2299999997</v>
      </c>
      <c r="E887" s="161">
        <v>751275.65000000014</v>
      </c>
      <c r="F887" s="162">
        <v>0.47458613127707816</v>
      </c>
      <c r="G887" s="163">
        <v>10.518913317635144</v>
      </c>
      <c r="H887" s="164">
        <v>4.9329985205829585</v>
      </c>
    </row>
    <row r="888" spans="1:8" ht="15" x14ac:dyDescent="0.25">
      <c r="A888" s="149" t="s">
        <v>674</v>
      </c>
      <c r="B888" s="160">
        <v>903</v>
      </c>
      <c r="C888" s="161">
        <v>3192175.9700000007</v>
      </c>
      <c r="D888" s="161">
        <v>2874989.3600000008</v>
      </c>
      <c r="E888" s="161">
        <v>1363049.8499999996</v>
      </c>
      <c r="F888" s="162">
        <v>0.47410605025682573</v>
      </c>
      <c r="G888" s="163">
        <v>42.780161077747849</v>
      </c>
      <c r="H888" s="164">
        <v>0.30150901670984315</v>
      </c>
    </row>
    <row r="889" spans="1:8" ht="15" x14ac:dyDescent="0.25">
      <c r="A889" s="149" t="s">
        <v>813</v>
      </c>
      <c r="B889" s="160">
        <v>1058</v>
      </c>
      <c r="C889" s="161">
        <v>3027165.6699999995</v>
      </c>
      <c r="D889" s="161">
        <v>2722686.1999999997</v>
      </c>
      <c r="E889" s="161">
        <v>1286985.6599999997</v>
      </c>
      <c r="F889" s="162">
        <v>0.47268967683459073</v>
      </c>
      <c r="G889" s="163">
        <v>39.271984980780594</v>
      </c>
      <c r="H889" s="164">
        <v>11.974415425887495</v>
      </c>
    </row>
    <row r="890" spans="1:8" ht="15" x14ac:dyDescent="0.25">
      <c r="A890" s="149" t="s">
        <v>1087</v>
      </c>
      <c r="B890" s="160">
        <v>753</v>
      </c>
      <c r="C890" s="161">
        <v>8266402.6999999983</v>
      </c>
      <c r="D890" s="161">
        <v>6469837.4599999981</v>
      </c>
      <c r="E890" s="161">
        <v>3052915.46</v>
      </c>
      <c r="F890" s="162">
        <v>0.47186895789496403</v>
      </c>
      <c r="G890" s="163">
        <v>38.287972517260592</v>
      </c>
      <c r="H890" s="164">
        <v>7.2669108957245747</v>
      </c>
    </row>
    <row r="891" spans="1:8" ht="15" x14ac:dyDescent="0.25">
      <c r="A891" s="149" t="s">
        <v>1233</v>
      </c>
      <c r="B891" s="160">
        <v>484</v>
      </c>
      <c r="C891" s="161">
        <v>3953101.8</v>
      </c>
      <c r="D891" s="161">
        <v>3550498.83</v>
      </c>
      <c r="E891" s="161">
        <v>1672723.9000000004</v>
      </c>
      <c r="F891" s="162">
        <v>0.47112363081668734</v>
      </c>
      <c r="G891" s="163">
        <v>34.282017408850315</v>
      </c>
      <c r="H891" s="164">
        <v>4.8715135474539446</v>
      </c>
    </row>
    <row r="892" spans="1:8" ht="15" x14ac:dyDescent="0.25">
      <c r="A892" s="149" t="s">
        <v>1076</v>
      </c>
      <c r="B892" s="160">
        <v>1275</v>
      </c>
      <c r="C892" s="161">
        <v>5495806.7299999995</v>
      </c>
      <c r="D892" s="161">
        <v>4373841.9799999995</v>
      </c>
      <c r="E892" s="161">
        <v>2059958.1199999996</v>
      </c>
      <c r="F892" s="162">
        <v>0.4709722320603818</v>
      </c>
      <c r="G892" s="163">
        <v>45.51034968128382</v>
      </c>
      <c r="H892" s="164">
        <v>13.003756726860061</v>
      </c>
    </row>
    <row r="893" spans="1:8" ht="15" x14ac:dyDescent="0.25">
      <c r="A893" s="149" t="s">
        <v>618</v>
      </c>
      <c r="B893" s="160">
        <v>909</v>
      </c>
      <c r="C893" s="161">
        <v>1149424.7699999998</v>
      </c>
      <c r="D893" s="161">
        <v>1041585.0499999998</v>
      </c>
      <c r="E893" s="161">
        <v>487677.05</v>
      </c>
      <c r="F893" s="162">
        <v>0.46820665292767027</v>
      </c>
      <c r="G893" s="163">
        <v>18.859319953645556</v>
      </c>
      <c r="H893" s="164">
        <v>-11.140680046354445</v>
      </c>
    </row>
    <row r="894" spans="1:8" ht="15" x14ac:dyDescent="0.25">
      <c r="A894" s="149" t="s">
        <v>809</v>
      </c>
      <c r="B894" s="160">
        <v>524</v>
      </c>
      <c r="C894" s="161">
        <v>2259271.54</v>
      </c>
      <c r="D894" s="161">
        <v>2048833.6700000002</v>
      </c>
      <c r="E894" s="161">
        <v>958013.34000000032</v>
      </c>
      <c r="F894" s="162">
        <v>0.46758961160570944</v>
      </c>
      <c r="G894" s="163">
        <v>40.496923633652102</v>
      </c>
      <c r="H894" s="164">
        <v>19.544197818790291</v>
      </c>
    </row>
    <row r="895" spans="1:8" ht="15" x14ac:dyDescent="0.25">
      <c r="A895" s="149" t="s">
        <v>688</v>
      </c>
      <c r="B895" s="160">
        <v>524</v>
      </c>
      <c r="C895" s="161">
        <v>2162396.44</v>
      </c>
      <c r="D895" s="161">
        <v>1922734.0299999998</v>
      </c>
      <c r="E895" s="161">
        <v>895998.05999999971</v>
      </c>
      <c r="F895" s="162">
        <v>0.46600208142152649</v>
      </c>
      <c r="G895" s="163">
        <v>62.333719829705899</v>
      </c>
      <c r="H895" s="164">
        <v>32.333719829705871</v>
      </c>
    </row>
    <row r="896" spans="1:8" ht="15" x14ac:dyDescent="0.25">
      <c r="A896" s="149" t="s">
        <v>1137</v>
      </c>
      <c r="B896" s="160">
        <v>541</v>
      </c>
      <c r="C896" s="161">
        <v>1830599.4900000005</v>
      </c>
      <c r="D896" s="161">
        <v>1659803.4300000004</v>
      </c>
      <c r="E896" s="161">
        <v>773395.85999999975</v>
      </c>
      <c r="F896" s="162">
        <v>0.46595629700560359</v>
      </c>
      <c r="G896" s="163">
        <v>36.32268160835514</v>
      </c>
      <c r="H896" s="164">
        <v>17.139943883330329</v>
      </c>
    </row>
    <row r="897" spans="1:8" ht="15" x14ac:dyDescent="0.25">
      <c r="A897" s="149" t="s">
        <v>287</v>
      </c>
      <c r="B897" s="160">
        <v>605</v>
      </c>
      <c r="C897" s="161">
        <v>1833831.5</v>
      </c>
      <c r="D897" s="161">
        <v>1680657.92</v>
      </c>
      <c r="E897" s="161">
        <v>776992.95</v>
      </c>
      <c r="F897" s="162">
        <v>0.46231475230842928</v>
      </c>
      <c r="G897" s="163">
        <v>50.010143322407245</v>
      </c>
      <c r="H897" s="164">
        <v>20.258019187947589</v>
      </c>
    </row>
    <row r="898" spans="1:8" ht="15" x14ac:dyDescent="0.25">
      <c r="A898" s="149" t="s">
        <v>1155</v>
      </c>
      <c r="B898" s="160">
        <v>1454</v>
      </c>
      <c r="C898" s="161">
        <v>3746751.6400000015</v>
      </c>
      <c r="D898" s="161">
        <v>3262689.0900000017</v>
      </c>
      <c r="E898" s="161">
        <v>1500078.5100000005</v>
      </c>
      <c r="F898" s="162">
        <v>0.45976753181836266</v>
      </c>
      <c r="G898" s="163">
        <v>65.454634717752171</v>
      </c>
      <c r="H898" s="164">
        <v>25.243439005069138</v>
      </c>
    </row>
    <row r="899" spans="1:8" ht="15" x14ac:dyDescent="0.25">
      <c r="A899" s="149" t="s">
        <v>348</v>
      </c>
      <c r="B899" s="160">
        <v>342</v>
      </c>
      <c r="C899" s="161">
        <v>1657946.61</v>
      </c>
      <c r="D899" s="161">
        <v>1454204.44</v>
      </c>
      <c r="E899" s="161">
        <v>662228.62</v>
      </c>
      <c r="F899" s="162">
        <v>0.45538894104875655</v>
      </c>
      <c r="G899" s="163">
        <v>26.988229548278955</v>
      </c>
      <c r="H899" s="164">
        <v>18.681944945236584</v>
      </c>
    </row>
    <row r="900" spans="1:8" ht="15" x14ac:dyDescent="0.25">
      <c r="A900" s="149" t="s">
        <v>286</v>
      </c>
      <c r="B900" s="160">
        <v>231</v>
      </c>
      <c r="C900" s="161">
        <v>1418944.5899999999</v>
      </c>
      <c r="D900" s="161">
        <v>1285690.2299999997</v>
      </c>
      <c r="E900" s="161">
        <v>585208.83000000007</v>
      </c>
      <c r="F900" s="162">
        <v>0.45517093958161303</v>
      </c>
      <c r="G900" s="163">
        <v>50.763859031313658</v>
      </c>
      <c r="H900" s="164">
        <v>47.757640772440155</v>
      </c>
    </row>
    <row r="901" spans="1:8" ht="15" x14ac:dyDescent="0.25">
      <c r="A901" s="149" t="s">
        <v>523</v>
      </c>
      <c r="B901" s="160">
        <v>273</v>
      </c>
      <c r="C901" s="161">
        <v>2547518.3599999994</v>
      </c>
      <c r="D901" s="161">
        <v>2307470.5899999994</v>
      </c>
      <c r="E901" s="161">
        <v>1045575.4499999998</v>
      </c>
      <c r="F901" s="162">
        <v>0.45312623031091376</v>
      </c>
      <c r="G901" s="163">
        <v>46.794496552113948</v>
      </c>
      <c r="H901" s="164">
        <v>16.794496552113952</v>
      </c>
    </row>
    <row r="902" spans="1:8" ht="15" x14ac:dyDescent="0.25">
      <c r="A902" s="149" t="s">
        <v>1041</v>
      </c>
      <c r="B902" s="160">
        <v>404</v>
      </c>
      <c r="C902" s="161">
        <v>756807.59</v>
      </c>
      <c r="D902" s="161">
        <v>690827.42999999993</v>
      </c>
      <c r="E902" s="161">
        <v>312976.25</v>
      </c>
      <c r="F902" s="162">
        <v>0.45304548778556758</v>
      </c>
      <c r="G902" s="163">
        <v>47.442286243764499</v>
      </c>
      <c r="H902" s="164">
        <v>17.442286243764503</v>
      </c>
    </row>
    <row r="903" spans="1:8" ht="15" x14ac:dyDescent="0.25">
      <c r="A903" s="149" t="s">
        <v>382</v>
      </c>
      <c r="B903" s="160">
        <v>290</v>
      </c>
      <c r="C903" s="161">
        <v>1085137.3200000003</v>
      </c>
      <c r="D903" s="161">
        <v>948179.0500000004</v>
      </c>
      <c r="E903" s="161">
        <v>429405.43999999983</v>
      </c>
      <c r="F903" s="162">
        <v>0.45287379002942496</v>
      </c>
      <c r="G903" s="163">
        <v>67.204529709730721</v>
      </c>
      <c r="H903" s="164">
        <v>51.067243861652067</v>
      </c>
    </row>
    <row r="904" spans="1:8" ht="15" x14ac:dyDescent="0.25">
      <c r="A904" s="149" t="s">
        <v>1241</v>
      </c>
      <c r="B904" s="160">
        <v>433</v>
      </c>
      <c r="C904" s="161">
        <v>2081186.5199999998</v>
      </c>
      <c r="D904" s="161">
        <v>1860603.6699999997</v>
      </c>
      <c r="E904" s="161">
        <v>841933.77</v>
      </c>
      <c r="F904" s="162">
        <v>0.45250570208753815</v>
      </c>
      <c r="G904" s="163">
        <v>57.339682086870084</v>
      </c>
      <c r="H904" s="164">
        <v>27.339682086870095</v>
      </c>
    </row>
    <row r="905" spans="1:8" ht="15" x14ac:dyDescent="0.25">
      <c r="A905" s="149" t="s">
        <v>932</v>
      </c>
      <c r="B905" s="160">
        <v>157</v>
      </c>
      <c r="C905" s="161">
        <v>1293475.6200000003</v>
      </c>
      <c r="D905" s="161">
        <v>1191199.3700000003</v>
      </c>
      <c r="E905" s="161">
        <v>538475</v>
      </c>
      <c r="F905" s="162">
        <v>0.45204439622898712</v>
      </c>
      <c r="G905" s="163">
        <v>56.686599600724279</v>
      </c>
      <c r="H905" s="164">
        <v>26.686599600724261</v>
      </c>
    </row>
    <row r="906" spans="1:8" ht="15" x14ac:dyDescent="0.25">
      <c r="A906" s="149" t="s">
        <v>513</v>
      </c>
      <c r="B906" s="160">
        <v>551</v>
      </c>
      <c r="C906" s="161">
        <v>2801787.8</v>
      </c>
      <c r="D906" s="161">
        <v>2472573.71</v>
      </c>
      <c r="E906" s="161">
        <v>1113998.2999999998</v>
      </c>
      <c r="F906" s="162">
        <v>0.45054199819992419</v>
      </c>
      <c r="G906" s="163">
        <v>35.707398171074402</v>
      </c>
      <c r="H906" s="164">
        <v>5.7073981710744084</v>
      </c>
    </row>
    <row r="907" spans="1:8" ht="15" x14ac:dyDescent="0.25">
      <c r="A907" s="149" t="s">
        <v>719</v>
      </c>
      <c r="B907" s="160">
        <v>410</v>
      </c>
      <c r="C907" s="161">
        <v>2269409.13</v>
      </c>
      <c r="D907" s="161">
        <v>2034743.46</v>
      </c>
      <c r="E907" s="161">
        <v>916520.54</v>
      </c>
      <c r="F907" s="162">
        <v>0.45043542737323755</v>
      </c>
      <c r="G907" s="163">
        <v>33.401192579928441</v>
      </c>
      <c r="H907" s="164">
        <v>6.1560866491873698</v>
      </c>
    </row>
    <row r="908" spans="1:8" ht="15" x14ac:dyDescent="0.25">
      <c r="A908" s="149" t="s">
        <v>588</v>
      </c>
      <c r="B908" s="160">
        <v>443</v>
      </c>
      <c r="C908" s="161">
        <v>1260142.6000000003</v>
      </c>
      <c r="D908" s="161">
        <v>1150040.5400000003</v>
      </c>
      <c r="E908" s="161">
        <v>517020.5199999999</v>
      </c>
      <c r="F908" s="162">
        <v>0.44956721264799915</v>
      </c>
      <c r="G908" s="163">
        <v>42.154892575637042</v>
      </c>
      <c r="H908" s="164">
        <v>-5.2285840221583468</v>
      </c>
    </row>
    <row r="909" spans="1:8" ht="15" x14ac:dyDescent="0.25">
      <c r="A909" s="149" t="s">
        <v>584</v>
      </c>
      <c r="B909" s="160">
        <v>530</v>
      </c>
      <c r="C909" s="161">
        <v>1147532.6900000002</v>
      </c>
      <c r="D909" s="161">
        <v>1018366.9800000002</v>
      </c>
      <c r="E909" s="161">
        <v>457473.26</v>
      </c>
      <c r="F909" s="162">
        <v>0.44922240114266071</v>
      </c>
      <c r="G909" s="163">
        <v>19.265075318281994</v>
      </c>
      <c r="H909" s="164">
        <v>-10.734924681718008</v>
      </c>
    </row>
    <row r="910" spans="1:8" ht="15" x14ac:dyDescent="0.25">
      <c r="A910" s="149" t="s">
        <v>823</v>
      </c>
      <c r="B910" s="160">
        <v>1372</v>
      </c>
      <c r="C910" s="161">
        <v>6177010.7399999993</v>
      </c>
      <c r="D910" s="161">
        <v>5655242.3399999999</v>
      </c>
      <c r="E910" s="161">
        <v>2539911.370000001</v>
      </c>
      <c r="F910" s="162">
        <v>0.44912511565331098</v>
      </c>
      <c r="G910" s="163">
        <v>24.393603486250779</v>
      </c>
      <c r="H910" s="164">
        <v>-14.179476620871226</v>
      </c>
    </row>
    <row r="911" spans="1:8" ht="15" x14ac:dyDescent="0.25">
      <c r="A911" s="149" t="s">
        <v>595</v>
      </c>
      <c r="B911" s="160">
        <v>327</v>
      </c>
      <c r="C911" s="161">
        <v>1996331</v>
      </c>
      <c r="D911" s="161">
        <v>1768669.74</v>
      </c>
      <c r="E911" s="161">
        <v>793731.55000000016</v>
      </c>
      <c r="F911" s="162">
        <v>0.44877318362443414</v>
      </c>
      <c r="G911" s="163">
        <v>24.693348601299775</v>
      </c>
      <c r="H911" s="164">
        <v>14.323045467954499</v>
      </c>
    </row>
    <row r="912" spans="1:8" ht="15" x14ac:dyDescent="0.25">
      <c r="A912" s="149" t="s">
        <v>1141</v>
      </c>
      <c r="B912" s="160">
        <v>449</v>
      </c>
      <c r="C912" s="161">
        <v>1031862.9199999999</v>
      </c>
      <c r="D912" s="161">
        <v>914367.85</v>
      </c>
      <c r="E912" s="161">
        <v>408603.69000000006</v>
      </c>
      <c r="F912" s="162">
        <v>0.44687014093944805</v>
      </c>
      <c r="G912" s="163">
        <v>37.551644602132704</v>
      </c>
      <c r="H912" s="164">
        <v>2.4347333720848181</v>
      </c>
    </row>
    <row r="913" spans="1:8" ht="15" x14ac:dyDescent="0.25">
      <c r="A913" s="149" t="s">
        <v>305</v>
      </c>
      <c r="B913" s="160">
        <v>295</v>
      </c>
      <c r="C913" s="161">
        <v>1895911.32</v>
      </c>
      <c r="D913" s="161">
        <v>1685955.46</v>
      </c>
      <c r="E913" s="161">
        <v>749411.04999999993</v>
      </c>
      <c r="F913" s="162">
        <v>0.44450228240311873</v>
      </c>
      <c r="G913" s="163">
        <v>38.900701851140298</v>
      </c>
      <c r="H913" s="164">
        <v>8.9007018511403011</v>
      </c>
    </row>
    <row r="914" spans="1:8" ht="15" x14ac:dyDescent="0.25">
      <c r="A914" s="149" t="s">
        <v>1187</v>
      </c>
      <c r="B914" s="160">
        <v>471</v>
      </c>
      <c r="C914" s="161">
        <v>1292221.2500000002</v>
      </c>
      <c r="D914" s="161">
        <v>1133504.6500000004</v>
      </c>
      <c r="E914" s="161">
        <v>498792.86999999994</v>
      </c>
      <c r="F914" s="162">
        <v>0.44004483792810184</v>
      </c>
      <c r="G914" s="163">
        <v>31.162653427664267</v>
      </c>
      <c r="H914" s="164">
        <v>1.1268571661820272</v>
      </c>
    </row>
    <row r="915" spans="1:8" ht="15" x14ac:dyDescent="0.25">
      <c r="A915" s="149" t="s">
        <v>863</v>
      </c>
      <c r="B915" s="160">
        <v>610</v>
      </c>
      <c r="C915" s="161">
        <v>4078244.6000000006</v>
      </c>
      <c r="D915" s="161">
        <v>2626240.1900000004</v>
      </c>
      <c r="E915" s="161">
        <v>1149212.7200000002</v>
      </c>
      <c r="F915" s="162">
        <v>0.43758858172069937</v>
      </c>
      <c r="G915" s="163">
        <v>43.402073464693302</v>
      </c>
      <c r="H915" s="164">
        <v>14.101464844558976</v>
      </c>
    </row>
    <row r="916" spans="1:8" ht="15" x14ac:dyDescent="0.25">
      <c r="A916" s="149" t="s">
        <v>1054</v>
      </c>
      <c r="B916" s="160">
        <v>340</v>
      </c>
      <c r="C916" s="161">
        <v>847552.41999999969</v>
      </c>
      <c r="D916" s="161">
        <v>762726.50999999978</v>
      </c>
      <c r="E916" s="161">
        <v>332501.31</v>
      </c>
      <c r="F916" s="162">
        <v>0.435937791122535</v>
      </c>
      <c r="G916" s="163">
        <v>59.294809695637007</v>
      </c>
      <c r="H916" s="164">
        <v>26.111867138207671</v>
      </c>
    </row>
    <row r="917" spans="1:8" ht="15" x14ac:dyDescent="0.25">
      <c r="A917" s="149" t="s">
        <v>448</v>
      </c>
      <c r="B917" s="160">
        <v>397</v>
      </c>
      <c r="C917" s="161">
        <v>1558386.5100000005</v>
      </c>
      <c r="D917" s="161">
        <v>1365669.4300000004</v>
      </c>
      <c r="E917" s="161">
        <v>594115.3899999999</v>
      </c>
      <c r="F917" s="162">
        <v>0.43503601746434328</v>
      </c>
      <c r="G917" s="163">
        <v>74.962896500627636</v>
      </c>
      <c r="H917" s="164">
        <v>24.677706295405009</v>
      </c>
    </row>
    <row r="918" spans="1:8" ht="15" x14ac:dyDescent="0.25">
      <c r="A918" s="149" t="s">
        <v>821</v>
      </c>
      <c r="B918" s="160">
        <v>253</v>
      </c>
      <c r="C918" s="161">
        <v>905378.67</v>
      </c>
      <c r="D918" s="161">
        <v>840881.97000000009</v>
      </c>
      <c r="E918" s="161">
        <v>362518.68</v>
      </c>
      <c r="F918" s="162">
        <v>0.43111719948044547</v>
      </c>
      <c r="G918" s="163">
        <v>29.270181801390212</v>
      </c>
      <c r="H918" s="164">
        <v>-0.72981819860979236</v>
      </c>
    </row>
    <row r="919" spans="1:8" ht="15" x14ac:dyDescent="0.25">
      <c r="A919" s="149" t="s">
        <v>568</v>
      </c>
      <c r="B919" s="160">
        <v>471</v>
      </c>
      <c r="C919" s="161">
        <v>1486277.7100000002</v>
      </c>
      <c r="D919" s="161">
        <v>1306074.4100000001</v>
      </c>
      <c r="E919" s="161">
        <v>561327.19000000018</v>
      </c>
      <c r="F919" s="162">
        <v>0.42978193715624524</v>
      </c>
      <c r="G919" s="163">
        <v>34.816925027273321</v>
      </c>
      <c r="H919" s="164">
        <v>6.4203736327114331</v>
      </c>
    </row>
    <row r="920" spans="1:8" ht="15" x14ac:dyDescent="0.25">
      <c r="A920" s="149" t="s">
        <v>769</v>
      </c>
      <c r="B920" s="160">
        <v>605</v>
      </c>
      <c r="C920" s="161">
        <v>6631371.1900000032</v>
      </c>
      <c r="D920" s="161">
        <v>6281857.9800000032</v>
      </c>
      <c r="E920" s="161">
        <v>2693312.3</v>
      </c>
      <c r="F920" s="162">
        <v>0.4287445384112295</v>
      </c>
      <c r="G920" s="163">
        <v>26.579998401967739</v>
      </c>
      <c r="H920" s="164">
        <v>-3.9980205786012997</v>
      </c>
    </row>
    <row r="921" spans="1:8" ht="15" x14ac:dyDescent="0.25">
      <c r="A921" s="149" t="s">
        <v>351</v>
      </c>
      <c r="B921" s="160">
        <v>523</v>
      </c>
      <c r="C921" s="161">
        <v>1722908.71</v>
      </c>
      <c r="D921" s="161">
        <v>1580287.97</v>
      </c>
      <c r="E921" s="161">
        <v>669727.39999999991</v>
      </c>
      <c r="F921" s="162">
        <v>0.42380085953574648</v>
      </c>
      <c r="G921" s="163">
        <v>28.584274094206094</v>
      </c>
      <c r="H921" s="164">
        <v>7.0788876190521682E-2</v>
      </c>
    </row>
    <row r="922" spans="1:8" ht="15" x14ac:dyDescent="0.25">
      <c r="A922" s="149" t="s">
        <v>1323</v>
      </c>
      <c r="B922" s="160">
        <v>268</v>
      </c>
      <c r="C922" s="161">
        <v>1225898.4200000002</v>
      </c>
      <c r="D922" s="161">
        <v>1085759.4900000002</v>
      </c>
      <c r="E922" s="161">
        <v>452256.32999999984</v>
      </c>
      <c r="F922" s="162">
        <v>0.4165345402599242</v>
      </c>
      <c r="G922" s="163">
        <v>48.361747551438356</v>
      </c>
      <c r="H922" s="164">
        <v>18.361747551438359</v>
      </c>
    </row>
    <row r="923" spans="1:8" ht="15" x14ac:dyDescent="0.25">
      <c r="A923" s="149" t="s">
        <v>1056</v>
      </c>
      <c r="B923" s="160">
        <v>1027</v>
      </c>
      <c r="C923" s="161">
        <v>5258448.2699999996</v>
      </c>
      <c r="D923" s="161">
        <v>4821248.5</v>
      </c>
      <c r="E923" s="161">
        <v>2007531.3699999999</v>
      </c>
      <c r="F923" s="162">
        <v>0.41639242822683792</v>
      </c>
      <c r="G923" s="163">
        <v>42.804361034717004</v>
      </c>
      <c r="H923" s="164">
        <v>12.45764004674059</v>
      </c>
    </row>
    <row r="924" spans="1:8" ht="15" x14ac:dyDescent="0.25">
      <c r="A924" s="149" t="s">
        <v>358</v>
      </c>
      <c r="B924" s="160">
        <v>1381</v>
      </c>
      <c r="C924" s="161">
        <v>9840278.7700000014</v>
      </c>
      <c r="D924" s="161">
        <v>8860856.9500000011</v>
      </c>
      <c r="E924" s="161">
        <v>3680929.55</v>
      </c>
      <c r="F924" s="162">
        <v>0.41541462307435167</v>
      </c>
      <c r="G924" s="163">
        <v>63.190514254748464</v>
      </c>
      <c r="H924" s="164">
        <v>31.383584912675115</v>
      </c>
    </row>
    <row r="925" spans="1:8" ht="15" x14ac:dyDescent="0.25">
      <c r="A925" s="149" t="s">
        <v>402</v>
      </c>
      <c r="B925" s="160">
        <v>140</v>
      </c>
      <c r="C925" s="161">
        <v>1119471.0300000003</v>
      </c>
      <c r="D925" s="161">
        <v>1002004.9000000001</v>
      </c>
      <c r="E925" s="161">
        <v>410390.61</v>
      </c>
      <c r="F925" s="162">
        <v>0.40956946418126289</v>
      </c>
      <c r="G925" s="163">
        <v>48.418449949427462</v>
      </c>
      <c r="H925" s="164">
        <v>18.418449949427451</v>
      </c>
    </row>
    <row r="926" spans="1:8" ht="15" x14ac:dyDescent="0.25">
      <c r="A926" s="149" t="s">
        <v>775</v>
      </c>
      <c r="B926" s="160">
        <v>397</v>
      </c>
      <c r="C926" s="161">
        <v>1607647.4699999997</v>
      </c>
      <c r="D926" s="161">
        <v>1464874.5699999998</v>
      </c>
      <c r="E926" s="161">
        <v>597805.50000000023</v>
      </c>
      <c r="F926" s="162">
        <v>0.40809330180399017</v>
      </c>
      <c r="G926" s="163">
        <v>51.93773024838346</v>
      </c>
      <c r="H926" s="164">
        <v>21.937730248383456</v>
      </c>
    </row>
    <row r="927" spans="1:8" ht="15" x14ac:dyDescent="0.25">
      <c r="A927" s="149" t="s">
        <v>1327</v>
      </c>
      <c r="B927" s="160">
        <v>762</v>
      </c>
      <c r="C927" s="161">
        <v>3352482.5200000005</v>
      </c>
      <c r="D927" s="161">
        <v>2943024.0800000005</v>
      </c>
      <c r="E927" s="161">
        <v>1199588.04</v>
      </c>
      <c r="F927" s="162">
        <v>0.40760388205862041</v>
      </c>
      <c r="G927" s="163">
        <v>22.719870089735146</v>
      </c>
      <c r="H927" s="164">
        <v>-3.5600744652305809</v>
      </c>
    </row>
    <row r="928" spans="1:8" ht="15" x14ac:dyDescent="0.25">
      <c r="A928" s="149" t="s">
        <v>858</v>
      </c>
      <c r="B928" s="160">
        <v>208</v>
      </c>
      <c r="C928" s="161">
        <v>830914.02000000025</v>
      </c>
      <c r="D928" s="161">
        <v>738259.44000000029</v>
      </c>
      <c r="E928" s="161">
        <v>300687.44</v>
      </c>
      <c r="F928" s="162">
        <v>0.40729237407380781</v>
      </c>
      <c r="G928" s="163">
        <v>39.026403031666362</v>
      </c>
      <c r="H928" s="164">
        <v>9.0264030316663764</v>
      </c>
    </row>
    <row r="929" spans="1:8" ht="15" x14ac:dyDescent="0.25">
      <c r="A929" s="149" t="s">
        <v>1368</v>
      </c>
      <c r="B929" s="160">
        <v>500</v>
      </c>
      <c r="C929" s="161">
        <v>2122534.86</v>
      </c>
      <c r="D929" s="161">
        <v>1889828.91</v>
      </c>
      <c r="E929" s="161">
        <v>758287.42</v>
      </c>
      <c r="F929" s="162">
        <v>0.40124659750283959</v>
      </c>
      <c r="G929" s="163">
        <v>60.518650065432986</v>
      </c>
      <c r="H929" s="164">
        <v>30.518650065432972</v>
      </c>
    </row>
    <row r="930" spans="1:8" ht="15" x14ac:dyDescent="0.25">
      <c r="A930" s="149" t="s">
        <v>335</v>
      </c>
      <c r="B930" s="160">
        <v>989</v>
      </c>
      <c r="C930" s="161">
        <v>3183575.5300000003</v>
      </c>
      <c r="D930" s="161">
        <v>2821997.43</v>
      </c>
      <c r="E930" s="161">
        <v>1124610.5799999998</v>
      </c>
      <c r="F930" s="162">
        <v>0.3985158058772576</v>
      </c>
      <c r="G930" s="163">
        <v>72.816003411598729</v>
      </c>
      <c r="H930" s="164">
        <v>23.571363120201131</v>
      </c>
    </row>
    <row r="931" spans="1:8" ht="15" x14ac:dyDescent="0.25">
      <c r="A931" s="149" t="s">
        <v>1304</v>
      </c>
      <c r="B931" s="160">
        <v>243</v>
      </c>
      <c r="C931" s="161">
        <v>3256091.3699999996</v>
      </c>
      <c r="D931" s="161">
        <v>2962785.2199999997</v>
      </c>
      <c r="E931" s="161">
        <v>1177783.54</v>
      </c>
      <c r="F931" s="162">
        <v>0.39752579162656959</v>
      </c>
      <c r="G931" s="163">
        <v>24.175190638171081</v>
      </c>
      <c r="H931" s="164">
        <v>-5.8248093618289163</v>
      </c>
    </row>
    <row r="932" spans="1:8" ht="15" x14ac:dyDescent="0.25">
      <c r="A932" s="149" t="s">
        <v>840</v>
      </c>
      <c r="B932" s="160">
        <v>407</v>
      </c>
      <c r="C932" s="161">
        <v>1910379.1000000006</v>
      </c>
      <c r="D932" s="161">
        <v>1723872.0100000005</v>
      </c>
      <c r="E932" s="161">
        <v>683731.33000000007</v>
      </c>
      <c r="F932" s="162">
        <v>0.39662534459272292</v>
      </c>
      <c r="G932" s="163">
        <v>38.248600616268369</v>
      </c>
      <c r="H932" s="164">
        <v>14.644134882629993</v>
      </c>
    </row>
    <row r="933" spans="1:8" ht="15" x14ac:dyDescent="0.25">
      <c r="A933" s="149" t="s">
        <v>1290</v>
      </c>
      <c r="B933" s="160">
        <v>348</v>
      </c>
      <c r="C933" s="161">
        <v>1196910.03</v>
      </c>
      <c r="D933" s="161">
        <v>1080274.69</v>
      </c>
      <c r="E933" s="161">
        <v>427341.53</v>
      </c>
      <c r="F933" s="162">
        <v>0.39558598748620133</v>
      </c>
      <c r="G933" s="163">
        <v>31.785414396770658</v>
      </c>
      <c r="H933" s="164">
        <v>1.7854143967706575</v>
      </c>
    </row>
    <row r="934" spans="1:8" ht="15" x14ac:dyDescent="0.25">
      <c r="A934" s="149" t="s">
        <v>998</v>
      </c>
      <c r="B934" s="160">
        <v>757</v>
      </c>
      <c r="C934" s="161">
        <v>2424614.21</v>
      </c>
      <c r="D934" s="161">
        <v>2156651.58</v>
      </c>
      <c r="E934" s="161">
        <v>852919.04</v>
      </c>
      <c r="F934" s="162">
        <v>0.39548300147768883</v>
      </c>
      <c r="G934" s="163">
        <v>44.743611199018375</v>
      </c>
      <c r="H934" s="164">
        <v>3.1861817975126909</v>
      </c>
    </row>
    <row r="935" spans="1:8" ht="15" x14ac:dyDescent="0.25">
      <c r="A935" s="149" t="s">
        <v>1004</v>
      </c>
      <c r="B935" s="160">
        <v>533</v>
      </c>
      <c r="C935" s="161">
        <v>1717442.62</v>
      </c>
      <c r="D935" s="161">
        <v>1526088.34</v>
      </c>
      <c r="E935" s="161">
        <v>599867.5</v>
      </c>
      <c r="F935" s="162">
        <v>0.39307521345717111</v>
      </c>
      <c r="G935" s="163">
        <v>60.502612110174312</v>
      </c>
      <c r="H935" s="164">
        <v>27.987586225291416</v>
      </c>
    </row>
    <row r="936" spans="1:8" ht="15" x14ac:dyDescent="0.25">
      <c r="A936" s="149" t="s">
        <v>529</v>
      </c>
      <c r="B936" s="160">
        <v>458</v>
      </c>
      <c r="C936" s="161">
        <v>1891624.4099999992</v>
      </c>
      <c r="D936" s="161">
        <v>1722876.0699999991</v>
      </c>
      <c r="E936" s="161">
        <v>669579.89</v>
      </c>
      <c r="F936" s="162">
        <v>0.38864077437676658</v>
      </c>
      <c r="G936" s="163">
        <v>52.767178387033098</v>
      </c>
      <c r="H936" s="164">
        <v>22.053039974064923</v>
      </c>
    </row>
    <row r="937" spans="1:8" ht="15" x14ac:dyDescent="0.25">
      <c r="A937" s="149" t="s">
        <v>964</v>
      </c>
      <c r="B937" s="160">
        <v>486</v>
      </c>
      <c r="C937" s="161">
        <v>1532017.83</v>
      </c>
      <c r="D937" s="161">
        <v>1382412.29</v>
      </c>
      <c r="E937" s="161">
        <v>535518.49999999988</v>
      </c>
      <c r="F937" s="162">
        <v>0.38737973025398947</v>
      </c>
      <c r="G937" s="163">
        <v>23.623098006884923</v>
      </c>
      <c r="H937" s="164">
        <v>-6.3769019931150845</v>
      </c>
    </row>
    <row r="938" spans="1:8" ht="15" x14ac:dyDescent="0.25">
      <c r="A938" s="149" t="s">
        <v>1280</v>
      </c>
      <c r="B938" s="160">
        <v>458</v>
      </c>
      <c r="C938" s="161">
        <v>1949075.7000000002</v>
      </c>
      <c r="D938" s="161">
        <v>1697663.5000000002</v>
      </c>
      <c r="E938" s="161">
        <v>656636.97</v>
      </c>
      <c r="F938" s="162">
        <v>0.38678864804479796</v>
      </c>
      <c r="G938" s="163">
        <v>31.153260788834348</v>
      </c>
      <c r="H938" s="164">
        <v>5.6993214530701808</v>
      </c>
    </row>
    <row r="939" spans="1:8" ht="15" x14ac:dyDescent="0.25">
      <c r="A939" s="149" t="s">
        <v>504</v>
      </c>
      <c r="B939" s="160">
        <v>380</v>
      </c>
      <c r="C939" s="161">
        <v>974602.13000000024</v>
      </c>
      <c r="D939" s="161">
        <v>876202.12000000023</v>
      </c>
      <c r="E939" s="161">
        <v>337015.43</v>
      </c>
      <c r="F939" s="162">
        <v>0.3846320641178087</v>
      </c>
      <c r="G939" s="163">
        <v>30.502475153734057</v>
      </c>
      <c r="H939" s="164">
        <v>0.50247515373405782</v>
      </c>
    </row>
    <row r="940" spans="1:8" ht="15" x14ac:dyDescent="0.25">
      <c r="A940" s="149" t="s">
        <v>707</v>
      </c>
      <c r="B940" s="160">
        <v>371</v>
      </c>
      <c r="C940" s="161">
        <v>1422029.8699999996</v>
      </c>
      <c r="D940" s="161">
        <v>1422029.8699999996</v>
      </c>
      <c r="E940" s="161">
        <v>539584.63</v>
      </c>
      <c r="F940" s="162">
        <v>0.37944676225401658</v>
      </c>
      <c r="G940" s="163">
        <v>62.596318356955415</v>
      </c>
      <c r="H940" s="164">
        <v>26.380481445514857</v>
      </c>
    </row>
    <row r="941" spans="1:8" ht="15" x14ac:dyDescent="0.25">
      <c r="A941" s="149" t="s">
        <v>596</v>
      </c>
      <c r="B941" s="160">
        <v>404</v>
      </c>
      <c r="C941" s="161">
        <v>2887241.5899999994</v>
      </c>
      <c r="D941" s="161">
        <v>2280729.6799999992</v>
      </c>
      <c r="E941" s="161">
        <v>865310.83999999985</v>
      </c>
      <c r="F941" s="162">
        <v>0.37940087665277372</v>
      </c>
      <c r="G941" s="163">
        <v>52.588770007781228</v>
      </c>
      <c r="H941" s="164">
        <v>18.59801497459571</v>
      </c>
    </row>
    <row r="942" spans="1:8" ht="15" x14ac:dyDescent="0.25">
      <c r="A942" s="149" t="s">
        <v>878</v>
      </c>
      <c r="B942" s="160">
        <v>660</v>
      </c>
      <c r="C942" s="161">
        <v>5025141.4100000011</v>
      </c>
      <c r="D942" s="161">
        <v>4609186.9300000006</v>
      </c>
      <c r="E942" s="161">
        <v>1732445.48</v>
      </c>
      <c r="F942" s="162">
        <v>0.3758679147343672</v>
      </c>
      <c r="G942" s="163">
        <v>30.681381263438102</v>
      </c>
      <c r="H942" s="164">
        <v>6.5681596398635289</v>
      </c>
    </row>
    <row r="943" spans="1:8" ht="15" x14ac:dyDescent="0.25">
      <c r="A943" s="149" t="s">
        <v>1191</v>
      </c>
      <c r="B943" s="160">
        <v>912</v>
      </c>
      <c r="C943" s="161">
        <v>5314033.1500000004</v>
      </c>
      <c r="D943" s="161">
        <v>4874676.5600000005</v>
      </c>
      <c r="E943" s="161">
        <v>1808352.4799999997</v>
      </c>
      <c r="F943" s="162">
        <v>0.37096871099895079</v>
      </c>
      <c r="G943" s="163">
        <v>30.320655390148278</v>
      </c>
      <c r="H943" s="164">
        <v>0.32065539014827565</v>
      </c>
    </row>
    <row r="944" spans="1:8" ht="15" x14ac:dyDescent="0.25">
      <c r="A944" s="149" t="s">
        <v>435</v>
      </c>
      <c r="B944" s="160">
        <v>716</v>
      </c>
      <c r="C944" s="161">
        <v>3884958.87</v>
      </c>
      <c r="D944" s="161">
        <v>3258700.98</v>
      </c>
      <c r="E944" s="161">
        <v>1203362.95</v>
      </c>
      <c r="F944" s="162">
        <v>0.36927688590807739</v>
      </c>
      <c r="G944" s="163">
        <v>33.775002413029249</v>
      </c>
      <c r="H944" s="164">
        <v>19.441145906976782</v>
      </c>
    </row>
    <row r="945" spans="1:8" ht="15" x14ac:dyDescent="0.25">
      <c r="A945" s="149" t="s">
        <v>734</v>
      </c>
      <c r="B945" s="160">
        <v>1010</v>
      </c>
      <c r="C945" s="161">
        <v>6338515.3099999996</v>
      </c>
      <c r="D945" s="161">
        <v>5718306.4099999992</v>
      </c>
      <c r="E945" s="161">
        <v>2076409.13</v>
      </c>
      <c r="F945" s="162">
        <v>0.36311610136330558</v>
      </c>
      <c r="G945" s="163">
        <v>62.748126516858463</v>
      </c>
      <c r="H945" s="164">
        <v>32.748126516858463</v>
      </c>
    </row>
    <row r="946" spans="1:8" ht="15" x14ac:dyDescent="0.25">
      <c r="A946" s="149" t="s">
        <v>1207</v>
      </c>
      <c r="B946" s="160">
        <v>472</v>
      </c>
      <c r="C946" s="161">
        <v>3675455.8200000003</v>
      </c>
      <c r="D946" s="161">
        <v>3317442.2300000004</v>
      </c>
      <c r="E946" s="161">
        <v>1200510.8500000001</v>
      </c>
      <c r="F946" s="162">
        <v>0.36187844934981728</v>
      </c>
      <c r="G946" s="163">
        <v>36.911041095546949</v>
      </c>
      <c r="H946" s="164">
        <v>6.9110410955469508</v>
      </c>
    </row>
    <row r="947" spans="1:8" ht="15" x14ac:dyDescent="0.25">
      <c r="A947" s="149" t="s">
        <v>612</v>
      </c>
      <c r="B947" s="160">
        <v>897</v>
      </c>
      <c r="C947" s="161">
        <v>8161748.5499999998</v>
      </c>
      <c r="D947" s="161">
        <v>7314614.9199999999</v>
      </c>
      <c r="E947" s="161">
        <v>2641234.310000001</v>
      </c>
      <c r="F947" s="162">
        <v>0.3610900011671429</v>
      </c>
      <c r="G947" s="163">
        <v>42.417544727411936</v>
      </c>
      <c r="H947" s="164">
        <v>12.417544727411938</v>
      </c>
    </row>
    <row r="948" spans="1:8" ht="15" x14ac:dyDescent="0.25">
      <c r="A948" s="149" t="s">
        <v>911</v>
      </c>
      <c r="B948" s="160">
        <v>524</v>
      </c>
      <c r="C948" s="161">
        <v>1243491.4900000002</v>
      </c>
      <c r="D948" s="161">
        <v>1099780.2900000003</v>
      </c>
      <c r="E948" s="161">
        <v>393773.35000000009</v>
      </c>
      <c r="F948" s="162">
        <v>0.35804728779054584</v>
      </c>
      <c r="G948" s="163">
        <v>58.00586469348422</v>
      </c>
      <c r="H948" s="164">
        <v>28.005864693484217</v>
      </c>
    </row>
    <row r="949" spans="1:8" ht="15" x14ac:dyDescent="0.25">
      <c r="A949" s="149" t="s">
        <v>1148</v>
      </c>
      <c r="B949" s="160">
        <v>459</v>
      </c>
      <c r="C949" s="161">
        <v>1181601.8799999997</v>
      </c>
      <c r="D949" s="161">
        <v>1059099.4299999997</v>
      </c>
      <c r="E949" s="161">
        <v>379015.70999999996</v>
      </c>
      <c r="F949" s="162">
        <v>0.35786603152076107</v>
      </c>
      <c r="G949" s="163">
        <v>48.019100606674058</v>
      </c>
      <c r="H949" s="164">
        <v>16.70766884570563</v>
      </c>
    </row>
    <row r="950" spans="1:8" ht="15" x14ac:dyDescent="0.25">
      <c r="A950" s="149" t="s">
        <v>972</v>
      </c>
      <c r="B950" s="160">
        <v>263</v>
      </c>
      <c r="C950" s="161">
        <v>1172889.01</v>
      </c>
      <c r="D950" s="161">
        <v>1075171.52</v>
      </c>
      <c r="E950" s="161">
        <v>383608.5</v>
      </c>
      <c r="F950" s="162">
        <v>0.35678818947882845</v>
      </c>
      <c r="G950" s="163">
        <v>47.315478332727253</v>
      </c>
      <c r="H950" s="164">
        <v>17.315478332727245</v>
      </c>
    </row>
    <row r="951" spans="1:8" ht="15" x14ac:dyDescent="0.25">
      <c r="A951" s="149" t="s">
        <v>339</v>
      </c>
      <c r="B951" s="160">
        <v>448</v>
      </c>
      <c r="C951" s="161">
        <v>2320564.1900000009</v>
      </c>
      <c r="D951" s="161">
        <v>2083104.3900000008</v>
      </c>
      <c r="E951" s="161">
        <v>742986.83000000007</v>
      </c>
      <c r="F951" s="162">
        <v>0.35667287418082766</v>
      </c>
      <c r="G951" s="163">
        <v>36.26529114923882</v>
      </c>
      <c r="H951" s="164">
        <v>23.4641659126044</v>
      </c>
    </row>
    <row r="952" spans="1:8" ht="15" x14ac:dyDescent="0.25">
      <c r="A952" s="149" t="s">
        <v>1321</v>
      </c>
      <c r="B952" s="160">
        <v>264</v>
      </c>
      <c r="C952" s="161">
        <v>3125764.31</v>
      </c>
      <c r="D952" s="161">
        <v>2711314.5500000003</v>
      </c>
      <c r="E952" s="161">
        <v>966500.66999999981</v>
      </c>
      <c r="F952" s="162">
        <v>0.35646939968658364</v>
      </c>
      <c r="G952" s="163">
        <v>78.348462852074363</v>
      </c>
      <c r="H952" s="164">
        <v>48.34846285207437</v>
      </c>
    </row>
    <row r="953" spans="1:8" ht="15" x14ac:dyDescent="0.25">
      <c r="A953" s="149" t="s">
        <v>773</v>
      </c>
      <c r="B953" s="160">
        <v>565</v>
      </c>
      <c r="C953" s="161">
        <v>1681859.3099999998</v>
      </c>
      <c r="D953" s="161">
        <v>1511882.9</v>
      </c>
      <c r="E953" s="161">
        <v>536751.47</v>
      </c>
      <c r="F953" s="162">
        <v>0.35502185387505869</v>
      </c>
      <c r="G953" s="163">
        <v>54.840741116181789</v>
      </c>
      <c r="H953" s="164">
        <v>24.840741116181757</v>
      </c>
    </row>
    <row r="954" spans="1:8" ht="15" x14ac:dyDescent="0.25">
      <c r="A954" s="149" t="s">
        <v>804</v>
      </c>
      <c r="B954" s="160">
        <v>681</v>
      </c>
      <c r="C954" s="161">
        <v>4358136.54</v>
      </c>
      <c r="D954" s="161">
        <v>3971353.6</v>
      </c>
      <c r="E954" s="161">
        <v>1404430.2900000003</v>
      </c>
      <c r="F954" s="162">
        <v>0.35364020217187414</v>
      </c>
      <c r="G954" s="163">
        <v>38.578386955752698</v>
      </c>
      <c r="H954" s="164">
        <v>25.019485110934191</v>
      </c>
    </row>
    <row r="955" spans="1:8" ht="15" x14ac:dyDescent="0.25">
      <c r="A955" s="149" t="s">
        <v>479</v>
      </c>
      <c r="B955" s="160">
        <v>564</v>
      </c>
      <c r="C955" s="161">
        <v>1492345.15</v>
      </c>
      <c r="D955" s="161">
        <v>1329818.5</v>
      </c>
      <c r="E955" s="161">
        <v>469640.34</v>
      </c>
      <c r="F955" s="162">
        <v>0.35316123215310963</v>
      </c>
      <c r="G955" s="163">
        <v>73.200830320495896</v>
      </c>
      <c r="H955" s="164">
        <v>43.429834604923386</v>
      </c>
    </row>
    <row r="956" spans="1:8" ht="15" x14ac:dyDescent="0.25">
      <c r="A956" s="149" t="s">
        <v>1202</v>
      </c>
      <c r="B956" s="160">
        <v>357</v>
      </c>
      <c r="C956" s="161">
        <v>1083784.8999999999</v>
      </c>
      <c r="D956" s="161">
        <v>988373.0199999999</v>
      </c>
      <c r="E956" s="161">
        <v>348435.47999999992</v>
      </c>
      <c r="F956" s="162">
        <v>0.35253439030539296</v>
      </c>
      <c r="G956" s="163">
        <v>37.572765695387858</v>
      </c>
      <c r="H956" s="164">
        <v>6.5345786255750999</v>
      </c>
    </row>
    <row r="957" spans="1:8" ht="15" x14ac:dyDescent="0.25">
      <c r="A957" s="149" t="s">
        <v>1315</v>
      </c>
      <c r="B957" s="160">
        <v>703</v>
      </c>
      <c r="C957" s="161">
        <v>1607347.5599999998</v>
      </c>
      <c r="D957" s="161">
        <v>1334110.2699999998</v>
      </c>
      <c r="E957" s="161">
        <v>468823.86</v>
      </c>
      <c r="F957" s="162">
        <v>0.35141312569312583</v>
      </c>
      <c r="G957" s="163">
        <v>55.209663838354963</v>
      </c>
      <c r="H957" s="164">
        <v>23.984039549522926</v>
      </c>
    </row>
    <row r="958" spans="1:8" ht="15" x14ac:dyDescent="0.25">
      <c r="A958" s="149" t="s">
        <v>473</v>
      </c>
      <c r="B958" s="160">
        <v>582</v>
      </c>
      <c r="C958" s="161">
        <v>1582295.3599999996</v>
      </c>
      <c r="D958" s="161">
        <v>1428449.7399999998</v>
      </c>
      <c r="E958" s="161">
        <v>500628.56000000006</v>
      </c>
      <c r="F958" s="162">
        <v>0.35046984572239842</v>
      </c>
      <c r="G958" s="163">
        <v>50.673589956593773</v>
      </c>
      <c r="H958" s="164">
        <v>17.763948225406882</v>
      </c>
    </row>
    <row r="959" spans="1:8" ht="15" x14ac:dyDescent="0.25">
      <c r="A959" s="149" t="s">
        <v>1040</v>
      </c>
      <c r="B959" s="160">
        <v>515</v>
      </c>
      <c r="C959" s="161">
        <v>1675115.1999999995</v>
      </c>
      <c r="D959" s="161">
        <v>1510155.5599999996</v>
      </c>
      <c r="E959" s="161">
        <v>527590.69999999995</v>
      </c>
      <c r="F959" s="162">
        <v>0.34936182336076693</v>
      </c>
      <c r="G959" s="163">
        <v>52.783625564286865</v>
      </c>
      <c r="H959" s="164">
        <v>22.700637918750264</v>
      </c>
    </row>
    <row r="960" spans="1:8" ht="15" x14ac:dyDescent="0.25">
      <c r="A960" s="149" t="s">
        <v>512</v>
      </c>
      <c r="B960" s="160">
        <v>701</v>
      </c>
      <c r="C960" s="161">
        <v>2230190.0100000002</v>
      </c>
      <c r="D960" s="161">
        <v>2002283.5300000003</v>
      </c>
      <c r="E960" s="161">
        <v>697733.29</v>
      </c>
      <c r="F960" s="162">
        <v>0.34846877554848588</v>
      </c>
      <c r="G960" s="163">
        <v>22.311966324553616</v>
      </c>
      <c r="H960" s="164">
        <v>-15.992863849165058</v>
      </c>
    </row>
    <row r="961" spans="1:8" ht="15" x14ac:dyDescent="0.25">
      <c r="A961" s="149" t="s">
        <v>1216</v>
      </c>
      <c r="B961" s="160">
        <v>927</v>
      </c>
      <c r="C961" s="161">
        <v>8072527.040000001</v>
      </c>
      <c r="D961" s="161">
        <v>4599092.620000001</v>
      </c>
      <c r="E961" s="161">
        <v>1561956.7899999998</v>
      </c>
      <c r="F961" s="162">
        <v>0.33962281672857447</v>
      </c>
      <c r="G961" s="163">
        <v>85.087983362202976</v>
      </c>
      <c r="H961" s="164">
        <v>51.911299780578439</v>
      </c>
    </row>
    <row r="962" spans="1:8" ht="15" x14ac:dyDescent="0.25">
      <c r="A962" s="149" t="s">
        <v>597</v>
      </c>
      <c r="B962" s="160">
        <v>707</v>
      </c>
      <c r="C962" s="161">
        <v>2095071.9000000001</v>
      </c>
      <c r="D962" s="161">
        <v>1726115.73</v>
      </c>
      <c r="E962" s="161">
        <v>584471.9</v>
      </c>
      <c r="F962" s="162">
        <v>0.33860527995999434</v>
      </c>
      <c r="G962" s="163">
        <v>49.317655904415602</v>
      </c>
      <c r="H962" s="164">
        <v>19.317655904415592</v>
      </c>
    </row>
    <row r="963" spans="1:8" ht="15" x14ac:dyDescent="0.25">
      <c r="A963" s="149" t="s">
        <v>1331</v>
      </c>
      <c r="B963" s="160">
        <v>444</v>
      </c>
      <c r="C963" s="161">
        <v>3957374.7700000009</v>
      </c>
      <c r="D963" s="161">
        <v>3617295.4900000012</v>
      </c>
      <c r="E963" s="161">
        <v>1223013.3700000003</v>
      </c>
      <c r="F963" s="162">
        <v>0.33810159368539727</v>
      </c>
      <c r="G963" s="163">
        <v>60.322569940506881</v>
      </c>
      <c r="H963" s="164">
        <v>7.6544808745631308</v>
      </c>
    </row>
    <row r="964" spans="1:8" ht="15" x14ac:dyDescent="0.25">
      <c r="A964" s="149" t="s">
        <v>776</v>
      </c>
      <c r="B964" s="160">
        <v>680</v>
      </c>
      <c r="C964" s="161">
        <v>3716951.2000000007</v>
      </c>
      <c r="D964" s="161">
        <v>3319940.4200000004</v>
      </c>
      <c r="E964" s="161">
        <v>1114603.8899999999</v>
      </c>
      <c r="F964" s="162">
        <v>0.33573008819236572</v>
      </c>
      <c r="G964" s="163">
        <v>17.07639669192255</v>
      </c>
      <c r="H964" s="164">
        <v>-12.991871148054221</v>
      </c>
    </row>
    <row r="965" spans="1:8" ht="15" x14ac:dyDescent="0.25">
      <c r="A965" s="149" t="s">
        <v>754</v>
      </c>
      <c r="B965" s="160">
        <v>997</v>
      </c>
      <c r="C965" s="161">
        <v>4900344.1499999994</v>
      </c>
      <c r="D965" s="161">
        <v>2482482.8199999994</v>
      </c>
      <c r="E965" s="161">
        <v>825187.29</v>
      </c>
      <c r="F965" s="162">
        <v>0.33240402847984274</v>
      </c>
      <c r="G965" s="163">
        <v>57.14579837990474</v>
      </c>
      <c r="H965" s="164">
        <v>19.977941880321492</v>
      </c>
    </row>
    <row r="966" spans="1:8" ht="15" x14ac:dyDescent="0.25">
      <c r="A966" s="149" t="s">
        <v>675</v>
      </c>
      <c r="B966" s="160">
        <v>662</v>
      </c>
      <c r="C966" s="161">
        <v>2730283.54</v>
      </c>
      <c r="D966" s="161">
        <v>2480793.7600000002</v>
      </c>
      <c r="E966" s="161">
        <v>822897.85000000021</v>
      </c>
      <c r="F966" s="162">
        <v>0.33170748139901807</v>
      </c>
      <c r="G966" s="163">
        <v>8.8338745568480928</v>
      </c>
      <c r="H966" s="164">
        <v>-21.166125443151909</v>
      </c>
    </row>
    <row r="967" spans="1:8" ht="15" x14ac:dyDescent="0.25">
      <c r="A967" s="149" t="s">
        <v>764</v>
      </c>
      <c r="B967" s="160">
        <v>264</v>
      </c>
      <c r="C967" s="161">
        <v>893751.38</v>
      </c>
      <c r="D967" s="161">
        <v>766283.34000000008</v>
      </c>
      <c r="E967" s="161">
        <v>252309.27000000002</v>
      </c>
      <c r="F967" s="162">
        <v>0.32926367680132518</v>
      </c>
      <c r="G967" s="163">
        <v>52.61046627418802</v>
      </c>
      <c r="H967" s="164">
        <v>22.351159868204604</v>
      </c>
    </row>
    <row r="968" spans="1:8" ht="15" x14ac:dyDescent="0.25">
      <c r="A968" s="149" t="s">
        <v>810</v>
      </c>
      <c r="B968" s="160">
        <v>444</v>
      </c>
      <c r="C968" s="161">
        <v>1602277.78</v>
      </c>
      <c r="D968" s="161">
        <v>1424160.9000000001</v>
      </c>
      <c r="E968" s="161">
        <v>463247.88999999996</v>
      </c>
      <c r="F968" s="162">
        <v>0.32527777584681611</v>
      </c>
      <c r="G968" s="163">
        <v>42.177265329799987</v>
      </c>
      <c r="H968" s="164">
        <v>12.177265329799988</v>
      </c>
    </row>
    <row r="969" spans="1:8" ht="15" x14ac:dyDescent="0.25">
      <c r="A969" s="149" t="s">
        <v>383</v>
      </c>
      <c r="B969" s="160">
        <v>1137</v>
      </c>
      <c r="C969" s="161">
        <v>3467122.6399999992</v>
      </c>
      <c r="D969" s="161">
        <v>3082672.169999999</v>
      </c>
      <c r="E969" s="161">
        <v>1002705.57</v>
      </c>
      <c r="F969" s="162">
        <v>0.32527155490556114</v>
      </c>
      <c r="G969" s="163">
        <v>50.55415211266854</v>
      </c>
      <c r="H969" s="164">
        <v>25.221582762325735</v>
      </c>
    </row>
    <row r="970" spans="1:8" ht="15" x14ac:dyDescent="0.25">
      <c r="A970" s="149" t="s">
        <v>974</v>
      </c>
      <c r="B970" s="160">
        <v>1049</v>
      </c>
      <c r="C970" s="161">
        <v>4405882.5700000022</v>
      </c>
      <c r="D970" s="161">
        <v>3844533.2900000024</v>
      </c>
      <c r="E970" s="161">
        <v>1242896.6300000006</v>
      </c>
      <c r="F970" s="162">
        <v>0.32328934001765397</v>
      </c>
      <c r="G970" s="163">
        <v>39.901101630631999</v>
      </c>
      <c r="H970" s="164">
        <v>9.2769491458030604</v>
      </c>
    </row>
    <row r="971" spans="1:8" ht="15" x14ac:dyDescent="0.25">
      <c r="A971" s="149" t="s">
        <v>954</v>
      </c>
      <c r="B971" s="160">
        <v>652</v>
      </c>
      <c r="C971" s="161">
        <v>2231391.8800000004</v>
      </c>
      <c r="D971" s="161">
        <v>2003020.7900000003</v>
      </c>
      <c r="E971" s="161">
        <v>643650.35000000009</v>
      </c>
      <c r="F971" s="162">
        <v>0.32133982493511715</v>
      </c>
      <c r="G971" s="163">
        <v>31.165795932527654</v>
      </c>
      <c r="H971" s="164">
        <v>7.9688853427951951</v>
      </c>
    </row>
    <row r="972" spans="1:8" ht="15" x14ac:dyDescent="0.25">
      <c r="A972" s="149" t="s">
        <v>1224</v>
      </c>
      <c r="B972" s="160">
        <v>1577</v>
      </c>
      <c r="C972" s="161">
        <v>5536777.5200000014</v>
      </c>
      <c r="D972" s="161">
        <v>4973387.3400000017</v>
      </c>
      <c r="E972" s="161">
        <v>1566597.5200000003</v>
      </c>
      <c r="F972" s="162">
        <v>0.31499608071950408</v>
      </c>
      <c r="G972" s="163">
        <v>54.43862609970175</v>
      </c>
      <c r="H972" s="164">
        <v>19.073637560718211</v>
      </c>
    </row>
    <row r="973" spans="1:8" ht="15" x14ac:dyDescent="0.25">
      <c r="A973" s="149" t="s">
        <v>985</v>
      </c>
      <c r="B973" s="160">
        <v>2461</v>
      </c>
      <c r="C973" s="161">
        <v>8132972.2400000012</v>
      </c>
      <c r="D973" s="161">
        <v>7448222.580000001</v>
      </c>
      <c r="E973" s="161">
        <v>2311809.0300000003</v>
      </c>
      <c r="F973" s="162">
        <v>0.31038398828301395</v>
      </c>
      <c r="G973" s="163">
        <v>47.064805383167858</v>
      </c>
      <c r="H973" s="164">
        <v>17.064805383167833</v>
      </c>
    </row>
    <row r="974" spans="1:8" ht="15" x14ac:dyDescent="0.25">
      <c r="A974" s="149" t="s">
        <v>1214</v>
      </c>
      <c r="B974" s="160">
        <v>435</v>
      </c>
      <c r="C974" s="161">
        <v>1683571.86</v>
      </c>
      <c r="D974" s="161">
        <v>1463416.53</v>
      </c>
      <c r="E974" s="161">
        <v>448021.97000000003</v>
      </c>
      <c r="F974" s="162">
        <v>0.30614794955199803</v>
      </c>
      <c r="G974" s="163">
        <v>54.413963672361874</v>
      </c>
      <c r="H974" s="164">
        <v>31.9426208719184</v>
      </c>
    </row>
    <row r="975" spans="1:8" ht="15" x14ac:dyDescent="0.25">
      <c r="A975" s="149" t="s">
        <v>416</v>
      </c>
      <c r="B975" s="160">
        <v>744</v>
      </c>
      <c r="C975" s="161">
        <v>2336579.7899999991</v>
      </c>
      <c r="D975" s="161">
        <v>2192758.9799999991</v>
      </c>
      <c r="E975" s="161">
        <v>664291.61999999988</v>
      </c>
      <c r="F975" s="162">
        <v>0.30294785065707502</v>
      </c>
      <c r="G975" s="163">
        <v>75.597267462142611</v>
      </c>
      <c r="H975" s="164">
        <v>45.280688773403455</v>
      </c>
    </row>
    <row r="976" spans="1:8" ht="15" x14ac:dyDescent="0.25">
      <c r="A976" s="149" t="s">
        <v>1198</v>
      </c>
      <c r="B976" s="160">
        <v>179</v>
      </c>
      <c r="C976" s="161">
        <v>600971.5299999998</v>
      </c>
      <c r="D976" s="161">
        <v>539040.89999999979</v>
      </c>
      <c r="E976" s="161">
        <v>162316.60000000003</v>
      </c>
      <c r="F976" s="162">
        <v>0.30112112086485476</v>
      </c>
      <c r="G976" s="163">
        <v>65.658943755598628</v>
      </c>
      <c r="H976" s="164">
        <v>35.658943755598628</v>
      </c>
    </row>
    <row r="977" spans="1:8" ht="15" x14ac:dyDescent="0.25">
      <c r="A977" s="149" t="s">
        <v>376</v>
      </c>
      <c r="B977" s="160">
        <v>318</v>
      </c>
      <c r="C977" s="161">
        <v>1882530.8000000007</v>
      </c>
      <c r="D977" s="161">
        <v>1592666.1100000008</v>
      </c>
      <c r="E977" s="161">
        <v>475595.75</v>
      </c>
      <c r="F977" s="162">
        <v>0.29861610479047601</v>
      </c>
      <c r="G977" s="163">
        <v>50.240606060924662</v>
      </c>
      <c r="H977" s="164">
        <v>20.404844660617758</v>
      </c>
    </row>
    <row r="978" spans="1:8" ht="15" x14ac:dyDescent="0.25">
      <c r="A978" s="149" t="s">
        <v>830</v>
      </c>
      <c r="B978" s="160">
        <v>395</v>
      </c>
      <c r="C978" s="161">
        <v>1491760.6899999997</v>
      </c>
      <c r="D978" s="161">
        <v>1351448.1299999997</v>
      </c>
      <c r="E978" s="161">
        <v>402238.66</v>
      </c>
      <c r="F978" s="162">
        <v>0.29763529289133728</v>
      </c>
      <c r="G978" s="163">
        <v>30.189574194583876</v>
      </c>
      <c r="H978" s="164">
        <v>0.18957419458388258</v>
      </c>
    </row>
    <row r="979" spans="1:8" ht="15" x14ac:dyDescent="0.25">
      <c r="A979" s="149" t="s">
        <v>1119</v>
      </c>
      <c r="B979" s="160">
        <v>545</v>
      </c>
      <c r="C979" s="161">
        <v>1073636.3900000004</v>
      </c>
      <c r="D979" s="161">
        <v>946368.0700000003</v>
      </c>
      <c r="E979" s="161">
        <v>280681.3600000001</v>
      </c>
      <c r="F979" s="162">
        <v>0.2965879438430335</v>
      </c>
      <c r="G979" s="163">
        <v>49.225320056878758</v>
      </c>
      <c r="H979" s="164">
        <v>17.154413567042717</v>
      </c>
    </row>
    <row r="980" spans="1:8" ht="15" x14ac:dyDescent="0.25">
      <c r="A980" s="149" t="s">
        <v>472</v>
      </c>
      <c r="B980" s="160">
        <v>386</v>
      </c>
      <c r="C980" s="161">
        <v>954150.94000000018</v>
      </c>
      <c r="D980" s="161">
        <v>873639.82000000018</v>
      </c>
      <c r="E980" s="161">
        <v>259042.8</v>
      </c>
      <c r="F980" s="162">
        <v>0.2965098362847059</v>
      </c>
      <c r="G980" s="163">
        <v>17.657966984606407</v>
      </c>
      <c r="H980" s="164">
        <v>-13.274021860480206</v>
      </c>
    </row>
    <row r="981" spans="1:8" ht="15" x14ac:dyDescent="0.25">
      <c r="A981" s="149" t="s">
        <v>498</v>
      </c>
      <c r="B981" s="160">
        <v>203</v>
      </c>
      <c r="C981" s="161">
        <v>431138.57</v>
      </c>
      <c r="D981" s="161">
        <v>363264.78</v>
      </c>
      <c r="E981" s="161">
        <v>107502.39</v>
      </c>
      <c r="F981" s="162">
        <v>0.29593397411111527</v>
      </c>
      <c r="G981" s="163">
        <v>44.054336001274017</v>
      </c>
      <c r="H981" s="164">
        <v>14.05433600127402</v>
      </c>
    </row>
    <row r="982" spans="1:8" ht="15" x14ac:dyDescent="0.25">
      <c r="A982" s="149" t="s">
        <v>533</v>
      </c>
      <c r="B982" s="160">
        <v>1481</v>
      </c>
      <c r="C982" s="161">
        <v>7114560.1100000003</v>
      </c>
      <c r="D982" s="161">
        <v>6363412.79</v>
      </c>
      <c r="E982" s="161">
        <v>1866596.27</v>
      </c>
      <c r="F982" s="162">
        <v>0.29333257665341556</v>
      </c>
      <c r="G982" s="163">
        <v>59.435129413389411</v>
      </c>
      <c r="H982" s="164">
        <v>23.33400539796428</v>
      </c>
    </row>
    <row r="983" spans="1:8" ht="15" x14ac:dyDescent="0.25">
      <c r="A983" s="149" t="s">
        <v>1196</v>
      </c>
      <c r="B983" s="160">
        <v>354</v>
      </c>
      <c r="C983" s="161">
        <v>2232456.0700000003</v>
      </c>
      <c r="D983" s="161">
        <v>2022742.8900000004</v>
      </c>
      <c r="E983" s="161">
        <v>587664.32000000007</v>
      </c>
      <c r="F983" s="162">
        <v>0.29052843191553623</v>
      </c>
      <c r="G983" s="163">
        <v>20.73179926935159</v>
      </c>
      <c r="H983" s="164">
        <v>-9.2682007306484042</v>
      </c>
    </row>
    <row r="984" spans="1:8" ht="15" x14ac:dyDescent="0.25">
      <c r="A984" s="149" t="s">
        <v>1311</v>
      </c>
      <c r="B984" s="160">
        <v>1157</v>
      </c>
      <c r="C984" s="161">
        <v>9418101.290000001</v>
      </c>
      <c r="D984" s="161">
        <v>6088406.8200000012</v>
      </c>
      <c r="E984" s="161">
        <v>1755324.23</v>
      </c>
      <c r="F984" s="162">
        <v>0.28830600219319769</v>
      </c>
      <c r="G984" s="163">
        <v>56.067927957674222</v>
      </c>
      <c r="H984" s="164">
        <v>26.955414043364506</v>
      </c>
    </row>
    <row r="985" spans="1:8" ht="15" x14ac:dyDescent="0.25">
      <c r="A985" s="149" t="s">
        <v>1145</v>
      </c>
      <c r="B985" s="160">
        <v>605</v>
      </c>
      <c r="C985" s="161">
        <v>4633096.2399999993</v>
      </c>
      <c r="D985" s="161">
        <v>4205599.3199999994</v>
      </c>
      <c r="E985" s="161">
        <v>1206143.83</v>
      </c>
      <c r="F985" s="162">
        <v>0.28679475580664693</v>
      </c>
      <c r="G985" s="163">
        <v>86.043073154882364</v>
      </c>
      <c r="H985" s="164">
        <v>49.300056751938136</v>
      </c>
    </row>
    <row r="986" spans="1:8" ht="15" x14ac:dyDescent="0.25">
      <c r="A986" s="149" t="s">
        <v>442</v>
      </c>
      <c r="B986" s="160">
        <v>898</v>
      </c>
      <c r="C986" s="161">
        <v>3931282.2500000005</v>
      </c>
      <c r="D986" s="161">
        <v>3600457.7</v>
      </c>
      <c r="E986" s="161">
        <v>1032227.0900000001</v>
      </c>
      <c r="F986" s="162">
        <v>0.28669329735494464</v>
      </c>
      <c r="G986" s="163">
        <v>62.764051222488284</v>
      </c>
      <c r="H986" s="164">
        <v>32.764051222488256</v>
      </c>
    </row>
    <row r="987" spans="1:8" ht="15" x14ac:dyDescent="0.25">
      <c r="A987" s="149" t="s">
        <v>971</v>
      </c>
      <c r="B987" s="160">
        <v>1100</v>
      </c>
      <c r="C987" s="161">
        <v>2678738.0799999996</v>
      </c>
      <c r="D987" s="161">
        <v>2401639.3699999996</v>
      </c>
      <c r="E987" s="161">
        <v>674967.51000000013</v>
      </c>
      <c r="F987" s="162">
        <v>0.281044489206554</v>
      </c>
      <c r="G987" s="163">
        <v>44.332693554390495</v>
      </c>
      <c r="H987" s="164">
        <v>14.332693554390495</v>
      </c>
    </row>
    <row r="988" spans="1:8" ht="15" x14ac:dyDescent="0.25">
      <c r="A988" s="149" t="s">
        <v>676</v>
      </c>
      <c r="B988" s="160">
        <v>310</v>
      </c>
      <c r="C988" s="161">
        <v>1546032.4100000001</v>
      </c>
      <c r="D988" s="161">
        <v>1391994.2000000002</v>
      </c>
      <c r="E988" s="161">
        <v>390867.89</v>
      </c>
      <c r="F988" s="162">
        <v>0.28079706797628895</v>
      </c>
      <c r="G988" s="163">
        <v>34.540643054613675</v>
      </c>
      <c r="H988" s="164">
        <v>-1.3177870661107511</v>
      </c>
    </row>
    <row r="989" spans="1:8" ht="15" x14ac:dyDescent="0.25">
      <c r="A989" s="149" t="s">
        <v>527</v>
      </c>
      <c r="B989" s="160">
        <v>104</v>
      </c>
      <c r="C989" s="161">
        <v>755536.01</v>
      </c>
      <c r="D989" s="161">
        <v>675055.44</v>
      </c>
      <c r="E989" s="161">
        <v>182915.93</v>
      </c>
      <c r="F989" s="162">
        <v>0.27096430776115221</v>
      </c>
      <c r="G989" s="163">
        <v>20.091566710455449</v>
      </c>
      <c r="H989" s="164">
        <v>-18.421462526527897</v>
      </c>
    </row>
    <row r="990" spans="1:8" ht="15" x14ac:dyDescent="0.25">
      <c r="A990" s="149" t="s">
        <v>1129</v>
      </c>
      <c r="B990" s="160">
        <v>593</v>
      </c>
      <c r="C990" s="161">
        <v>4791895.7899999991</v>
      </c>
      <c r="D990" s="161">
        <v>4404979.9699999988</v>
      </c>
      <c r="E990" s="161">
        <v>1190089.0200000005</v>
      </c>
      <c r="F990" s="162">
        <v>0.27016899693189772</v>
      </c>
      <c r="G990" s="163">
        <v>16.204799545163436</v>
      </c>
      <c r="H990" s="164">
        <v>-13.795200454836564</v>
      </c>
    </row>
    <row r="991" spans="1:8" ht="15" x14ac:dyDescent="0.25">
      <c r="A991" s="149" t="s">
        <v>969</v>
      </c>
      <c r="B991" s="160">
        <v>224</v>
      </c>
      <c r="C991" s="161">
        <v>1517713.11</v>
      </c>
      <c r="D991" s="161">
        <v>1343605.46</v>
      </c>
      <c r="E991" s="161">
        <v>361648.4599999999</v>
      </c>
      <c r="F991" s="162">
        <v>0.26916269006528143</v>
      </c>
      <c r="G991" s="163">
        <v>27.629368641580832</v>
      </c>
      <c r="H991" s="164">
        <v>-2.3706313584191676</v>
      </c>
    </row>
    <row r="992" spans="1:8" ht="15" x14ac:dyDescent="0.25">
      <c r="A992" s="149" t="s">
        <v>1302</v>
      </c>
      <c r="B992" s="160">
        <v>693</v>
      </c>
      <c r="C992" s="161">
        <v>3391720.6700000009</v>
      </c>
      <c r="D992" s="161">
        <v>3018130.5700000008</v>
      </c>
      <c r="E992" s="161">
        <v>807712.84999999974</v>
      </c>
      <c r="F992" s="162">
        <v>0.26762024745668955</v>
      </c>
      <c r="G992" s="163">
        <v>54.676215031121501</v>
      </c>
      <c r="H992" s="164">
        <v>32.584664525270341</v>
      </c>
    </row>
    <row r="993" spans="1:8" ht="15" x14ac:dyDescent="0.25">
      <c r="A993" s="149" t="s">
        <v>1189</v>
      </c>
      <c r="B993" s="160">
        <v>305</v>
      </c>
      <c r="C993" s="161">
        <v>1298939.72</v>
      </c>
      <c r="D993" s="161">
        <v>1146555.52</v>
      </c>
      <c r="E993" s="161">
        <v>306627.75</v>
      </c>
      <c r="F993" s="162">
        <v>0.26743384393631459</v>
      </c>
      <c r="G993" s="163">
        <v>30.641630706940258</v>
      </c>
      <c r="H993" s="164">
        <v>-6.8167314928280298</v>
      </c>
    </row>
    <row r="994" spans="1:8" ht="15" x14ac:dyDescent="0.25">
      <c r="A994" s="149" t="s">
        <v>802</v>
      </c>
      <c r="B994" s="160">
        <v>622</v>
      </c>
      <c r="C994" s="161">
        <v>2532250.2800000003</v>
      </c>
      <c r="D994" s="161">
        <v>2256445.9400000004</v>
      </c>
      <c r="E994" s="161">
        <v>599808</v>
      </c>
      <c r="F994" s="162">
        <v>0.26581979624116314</v>
      </c>
      <c r="G994" s="163">
        <v>76.91555859541721</v>
      </c>
      <c r="H994" s="164">
        <v>46.915558595417188</v>
      </c>
    </row>
    <row r="995" spans="1:8" ht="15" x14ac:dyDescent="0.25">
      <c r="A995" s="149" t="s">
        <v>733</v>
      </c>
      <c r="B995" s="160">
        <v>473</v>
      </c>
      <c r="C995" s="161">
        <v>3131212.9899999998</v>
      </c>
      <c r="D995" s="161">
        <v>2810095.1799999997</v>
      </c>
      <c r="E995" s="161">
        <v>746095.94</v>
      </c>
      <c r="F995" s="162">
        <v>0.26550557622037557</v>
      </c>
      <c r="G995" s="163">
        <v>43.728805265982281</v>
      </c>
      <c r="H995" s="164">
        <v>13.728805265982276</v>
      </c>
    </row>
    <row r="996" spans="1:8" ht="15" x14ac:dyDescent="0.25">
      <c r="A996" s="149" t="s">
        <v>1166</v>
      </c>
      <c r="B996" s="160">
        <v>626</v>
      </c>
      <c r="C996" s="161">
        <v>2561478.8200000003</v>
      </c>
      <c r="D996" s="161">
        <v>2304177.4000000004</v>
      </c>
      <c r="E996" s="161">
        <v>610087.76000000013</v>
      </c>
      <c r="F996" s="162">
        <v>0.26477464799368311</v>
      </c>
      <c r="G996" s="163">
        <v>32.804510567463261</v>
      </c>
      <c r="H996" s="164">
        <v>2.8045105674632773</v>
      </c>
    </row>
    <row r="997" spans="1:8" ht="15" x14ac:dyDescent="0.25">
      <c r="A997" s="149" t="s">
        <v>1080</v>
      </c>
      <c r="B997" s="160">
        <v>492</v>
      </c>
      <c r="C997" s="161">
        <v>1511631.02</v>
      </c>
      <c r="D997" s="161">
        <v>1338550.5899999999</v>
      </c>
      <c r="E997" s="161">
        <v>353887.92</v>
      </c>
      <c r="F997" s="162">
        <v>0.26438143066374503</v>
      </c>
      <c r="G997" s="163">
        <v>59.60288135859512</v>
      </c>
      <c r="H997" s="164">
        <v>29.602881358595116</v>
      </c>
    </row>
    <row r="998" spans="1:8" ht="15" x14ac:dyDescent="0.25">
      <c r="A998" s="149" t="s">
        <v>1104</v>
      </c>
      <c r="B998" s="160">
        <v>810</v>
      </c>
      <c r="C998" s="161">
        <v>5907685.5600000005</v>
      </c>
      <c r="D998" s="161">
        <v>5255238.1600000011</v>
      </c>
      <c r="E998" s="161">
        <v>1382954.6699999997</v>
      </c>
      <c r="F998" s="162">
        <v>0.26315737325213812</v>
      </c>
      <c r="G998" s="163">
        <v>31.32522546093286</v>
      </c>
      <c r="H998" s="164">
        <v>1.3252254609328593</v>
      </c>
    </row>
    <row r="999" spans="1:8" ht="15" x14ac:dyDescent="0.25">
      <c r="A999" s="149" t="s">
        <v>462</v>
      </c>
      <c r="B999" s="160">
        <v>713</v>
      </c>
      <c r="C999" s="161">
        <v>4610693.2499999981</v>
      </c>
      <c r="D999" s="161">
        <v>4168825.1399999983</v>
      </c>
      <c r="E999" s="161">
        <v>1091650.94</v>
      </c>
      <c r="F999" s="162">
        <v>0.26186057302465809</v>
      </c>
      <c r="G999" s="163">
        <v>42.989980038857468</v>
      </c>
      <c r="H999" s="164">
        <v>1.5997926040351329</v>
      </c>
    </row>
    <row r="1000" spans="1:8" ht="15" x14ac:dyDescent="0.25">
      <c r="A1000" s="149" t="s">
        <v>441</v>
      </c>
      <c r="B1000" s="160">
        <v>371</v>
      </c>
      <c r="C1000" s="161">
        <v>1928561.9300000004</v>
      </c>
      <c r="D1000" s="161">
        <v>1722043.0700000003</v>
      </c>
      <c r="E1000" s="161">
        <v>439347.86</v>
      </c>
      <c r="F1000" s="162">
        <v>0.2551317488243775</v>
      </c>
      <c r="G1000" s="163">
        <v>33.811378118468589</v>
      </c>
      <c r="H1000" s="164">
        <v>3.6872505308208399</v>
      </c>
    </row>
    <row r="1001" spans="1:8" ht="15" x14ac:dyDescent="0.25">
      <c r="A1001" s="149" t="s">
        <v>1300</v>
      </c>
      <c r="B1001" s="160">
        <v>400</v>
      </c>
      <c r="C1001" s="161">
        <v>805411.89</v>
      </c>
      <c r="D1001" s="161">
        <v>696390.95000000007</v>
      </c>
      <c r="E1001" s="161">
        <v>171133.65999999997</v>
      </c>
      <c r="F1001" s="162">
        <v>0.24574365878821366</v>
      </c>
      <c r="G1001" s="163">
        <v>30.20892394868433</v>
      </c>
      <c r="H1001" s="164">
        <v>9.9818409189635737</v>
      </c>
    </row>
    <row r="1002" spans="1:8" ht="15" x14ac:dyDescent="0.25">
      <c r="A1002" s="149" t="s">
        <v>273</v>
      </c>
      <c r="B1002" s="160">
        <v>354</v>
      </c>
      <c r="C1002" s="161">
        <v>2548222.63</v>
      </c>
      <c r="D1002" s="161">
        <v>2344690.84</v>
      </c>
      <c r="E1002" s="161">
        <v>568920.69000000006</v>
      </c>
      <c r="F1002" s="162">
        <v>0.24264209178213025</v>
      </c>
      <c r="G1002" s="163">
        <v>41.738364234916467</v>
      </c>
      <c r="H1002" s="164">
        <v>14.48271343409923</v>
      </c>
    </row>
    <row r="1003" spans="1:8" ht="15" x14ac:dyDescent="0.25">
      <c r="A1003" s="149" t="s">
        <v>1043</v>
      </c>
      <c r="B1003" s="160">
        <v>471</v>
      </c>
      <c r="C1003" s="161">
        <v>2068053.32</v>
      </c>
      <c r="D1003" s="161">
        <v>1926001.4300000002</v>
      </c>
      <c r="E1003" s="161">
        <v>463543.03999999992</v>
      </c>
      <c r="F1003" s="162">
        <v>0.2406763737449561</v>
      </c>
      <c r="G1003" s="163">
        <v>38.252931033113995</v>
      </c>
      <c r="H1003" s="164">
        <v>6.9029254543440057</v>
      </c>
    </row>
    <row r="1004" spans="1:8" ht="15" x14ac:dyDescent="0.25">
      <c r="A1004" s="149" t="s">
        <v>1122</v>
      </c>
      <c r="B1004" s="160">
        <v>627</v>
      </c>
      <c r="C1004" s="161">
        <v>1831392.9599999997</v>
      </c>
      <c r="D1004" s="161">
        <v>1620659.9699999997</v>
      </c>
      <c r="E1004" s="161">
        <v>389411.43000000005</v>
      </c>
      <c r="F1004" s="162">
        <v>0.24027953871162752</v>
      </c>
      <c r="G1004" s="163">
        <v>54.04085514387701</v>
      </c>
      <c r="H1004" s="164">
        <v>24.040855143877</v>
      </c>
    </row>
    <row r="1005" spans="1:8" ht="15" x14ac:dyDescent="0.25">
      <c r="A1005" s="149" t="s">
        <v>1294</v>
      </c>
      <c r="B1005" s="160">
        <v>1658</v>
      </c>
      <c r="C1005" s="161">
        <v>6735808.040000001</v>
      </c>
      <c r="D1005" s="161">
        <v>5495722.330000001</v>
      </c>
      <c r="E1005" s="161">
        <v>1291664</v>
      </c>
      <c r="F1005" s="162">
        <v>0.23503079712544353</v>
      </c>
      <c r="G1005" s="163">
        <v>69.696765180418453</v>
      </c>
      <c r="H1005" s="164">
        <v>39.696765180418424</v>
      </c>
    </row>
    <row r="1006" spans="1:8" ht="15" x14ac:dyDescent="0.25">
      <c r="A1006" s="149" t="s">
        <v>938</v>
      </c>
      <c r="B1006" s="160">
        <v>450</v>
      </c>
      <c r="C1006" s="161">
        <v>1059633.1000000001</v>
      </c>
      <c r="D1006" s="161">
        <v>941923.57000000018</v>
      </c>
      <c r="E1006" s="161">
        <v>220452.96000000002</v>
      </c>
      <c r="F1006" s="162">
        <v>0.23404548630203614</v>
      </c>
      <c r="G1006" s="163">
        <v>73.967849876000784</v>
      </c>
      <c r="H1006" s="164">
        <v>43.967849876000756</v>
      </c>
    </row>
    <row r="1007" spans="1:8" ht="15" x14ac:dyDescent="0.25">
      <c r="A1007" s="149" t="s">
        <v>1203</v>
      </c>
      <c r="B1007" s="160">
        <v>611</v>
      </c>
      <c r="C1007" s="161">
        <v>2755450.46</v>
      </c>
      <c r="D1007" s="161">
        <v>2423398.79</v>
      </c>
      <c r="E1007" s="161">
        <v>557936.48999999987</v>
      </c>
      <c r="F1007" s="162">
        <v>0.23022892158826236</v>
      </c>
      <c r="G1007" s="163">
        <v>33.20777911478779</v>
      </c>
      <c r="H1007" s="164">
        <v>2.4385344647380922</v>
      </c>
    </row>
    <row r="1008" spans="1:8" ht="15" x14ac:dyDescent="0.25">
      <c r="A1008" s="149" t="s">
        <v>812</v>
      </c>
      <c r="B1008" s="160">
        <v>601</v>
      </c>
      <c r="C1008" s="161">
        <v>1446360.5399999996</v>
      </c>
      <c r="D1008" s="161">
        <v>1237490.1499999994</v>
      </c>
      <c r="E1008" s="161">
        <v>284001.08999999997</v>
      </c>
      <c r="F1008" s="162">
        <v>0.22949765701165387</v>
      </c>
      <c r="G1008" s="163">
        <v>56.168040974772325</v>
      </c>
      <c r="H1008" s="164">
        <v>26.16804097477231</v>
      </c>
    </row>
    <row r="1009" spans="1:8" ht="15" x14ac:dyDescent="0.25">
      <c r="A1009" s="149" t="s">
        <v>1073</v>
      </c>
      <c r="B1009" s="160">
        <v>298</v>
      </c>
      <c r="C1009" s="161">
        <v>650371.5299999998</v>
      </c>
      <c r="D1009" s="161">
        <v>549848.81999999983</v>
      </c>
      <c r="E1009" s="161">
        <v>124407.04000000001</v>
      </c>
      <c r="F1009" s="162">
        <v>0.22625681000824927</v>
      </c>
      <c r="G1009" s="163">
        <v>32.35456458091118</v>
      </c>
      <c r="H1009" s="164">
        <v>10.432656624576872</v>
      </c>
    </row>
    <row r="1010" spans="1:8" ht="15" x14ac:dyDescent="0.25">
      <c r="A1010" s="149" t="s">
        <v>1138</v>
      </c>
      <c r="B1010" s="160">
        <v>578</v>
      </c>
      <c r="C1010" s="161">
        <v>3189868.2499999995</v>
      </c>
      <c r="D1010" s="161">
        <v>2869614.05</v>
      </c>
      <c r="E1010" s="161">
        <v>648741.35000000009</v>
      </c>
      <c r="F1010" s="162">
        <v>0.22607268388583479</v>
      </c>
      <c r="G1010" s="163">
        <v>53.247257554956228</v>
      </c>
      <c r="H1010" s="164">
        <v>23.247257554956228</v>
      </c>
    </row>
    <row r="1011" spans="1:8" ht="15" x14ac:dyDescent="0.25">
      <c r="A1011" s="149" t="s">
        <v>765</v>
      </c>
      <c r="B1011" s="160">
        <v>237</v>
      </c>
      <c r="C1011" s="161">
        <v>835994.95999999985</v>
      </c>
      <c r="D1011" s="161">
        <v>754191.97999999975</v>
      </c>
      <c r="E1011" s="161">
        <v>166807.71</v>
      </c>
      <c r="F1011" s="162">
        <v>0.22117407029440972</v>
      </c>
      <c r="G1011" s="163">
        <v>51.998333530266677</v>
      </c>
      <c r="H1011" s="164">
        <v>22.481897089768815</v>
      </c>
    </row>
    <row r="1012" spans="1:8" ht="15" x14ac:dyDescent="0.25">
      <c r="A1012" s="149" t="s">
        <v>1344</v>
      </c>
      <c r="B1012" s="160">
        <v>662</v>
      </c>
      <c r="C1012" s="161">
        <v>2021907.52</v>
      </c>
      <c r="D1012" s="161">
        <v>1783460.95</v>
      </c>
      <c r="E1012" s="161">
        <v>389027.16999999993</v>
      </c>
      <c r="F1012" s="162">
        <v>0.21813046705620323</v>
      </c>
      <c r="G1012" s="163">
        <v>38.110995666446634</v>
      </c>
      <c r="H1012" s="164">
        <v>13.692798706064668</v>
      </c>
    </row>
    <row r="1013" spans="1:8" ht="15" x14ac:dyDescent="0.25">
      <c r="A1013" s="149" t="s">
        <v>1206</v>
      </c>
      <c r="B1013" s="160">
        <v>634</v>
      </c>
      <c r="C1013" s="161">
        <v>1866629.2499999998</v>
      </c>
      <c r="D1013" s="161">
        <v>1641582.9</v>
      </c>
      <c r="E1013" s="161">
        <v>352459.50999999995</v>
      </c>
      <c r="F1013" s="162">
        <v>0.21470710373505961</v>
      </c>
      <c r="G1013" s="163">
        <v>29.61708356230762</v>
      </c>
      <c r="H1013" s="164">
        <v>6.9678812184696062</v>
      </c>
    </row>
    <row r="1014" spans="1:8" ht="15" x14ac:dyDescent="0.25">
      <c r="A1014" s="149" t="s">
        <v>1314</v>
      </c>
      <c r="B1014" s="160">
        <v>400</v>
      </c>
      <c r="C1014" s="161">
        <v>1244131.9899999998</v>
      </c>
      <c r="D1014" s="161">
        <v>1118927.7299999997</v>
      </c>
      <c r="E1014" s="161">
        <v>239799.78000000006</v>
      </c>
      <c r="F1014" s="162">
        <v>0.21431212541314004</v>
      </c>
      <c r="G1014" s="163">
        <v>46.879050014140965</v>
      </c>
      <c r="H1014" s="164">
        <v>16.879050014140969</v>
      </c>
    </row>
    <row r="1015" spans="1:8" ht="15" x14ac:dyDescent="0.25">
      <c r="A1015" s="149" t="s">
        <v>586</v>
      </c>
      <c r="B1015" s="160">
        <v>384</v>
      </c>
      <c r="C1015" s="161">
        <v>1603730.2900000005</v>
      </c>
      <c r="D1015" s="161">
        <v>1459355.6100000006</v>
      </c>
      <c r="E1015" s="161">
        <v>310428.75</v>
      </c>
      <c r="F1015" s="162">
        <v>0.21271631662141613</v>
      </c>
      <c r="G1015" s="163">
        <v>31.673032958448594</v>
      </c>
      <c r="H1015" s="164">
        <v>1.6730329584485975</v>
      </c>
    </row>
    <row r="1016" spans="1:8" ht="15" x14ac:dyDescent="0.25">
      <c r="A1016" s="149" t="s">
        <v>288</v>
      </c>
      <c r="B1016" s="160">
        <v>232</v>
      </c>
      <c r="C1016" s="161">
        <v>1647163.6900000006</v>
      </c>
      <c r="D1016" s="161">
        <v>1480813.3200000008</v>
      </c>
      <c r="E1016" s="161">
        <v>313109.84000000003</v>
      </c>
      <c r="F1016" s="162">
        <v>0.21144450537492454</v>
      </c>
      <c r="G1016" s="163">
        <v>79.519150308402942</v>
      </c>
      <c r="H1016" s="164">
        <v>45.891260843159699</v>
      </c>
    </row>
    <row r="1017" spans="1:8" ht="15" x14ac:dyDescent="0.25">
      <c r="A1017" s="149" t="s">
        <v>1201</v>
      </c>
      <c r="B1017" s="160">
        <v>1967</v>
      </c>
      <c r="C1017" s="161">
        <v>3736841.5300000003</v>
      </c>
      <c r="D1017" s="161">
        <v>3294780.71</v>
      </c>
      <c r="E1017" s="161">
        <v>680699.94</v>
      </c>
      <c r="F1017" s="162">
        <v>0.20659946743466273</v>
      </c>
      <c r="G1017" s="163">
        <v>41.295331611164819</v>
      </c>
      <c r="H1017" s="164">
        <v>14.164161700969156</v>
      </c>
    </row>
    <row r="1018" spans="1:8" ht="15" x14ac:dyDescent="0.25">
      <c r="A1018" s="149" t="s">
        <v>658</v>
      </c>
      <c r="B1018" s="160">
        <v>295</v>
      </c>
      <c r="C1018" s="161">
        <v>1161173.2399999998</v>
      </c>
      <c r="D1018" s="161">
        <v>994833.00999999966</v>
      </c>
      <c r="E1018" s="161">
        <v>204757.66999999998</v>
      </c>
      <c r="F1018" s="162">
        <v>0.2058211458021483</v>
      </c>
      <c r="G1018" s="163">
        <v>57.662556718876509</v>
      </c>
      <c r="H1018" s="164">
        <v>43.026935547762392</v>
      </c>
    </row>
    <row r="1019" spans="1:8" ht="15" x14ac:dyDescent="0.25">
      <c r="A1019" s="149" t="s">
        <v>681</v>
      </c>
      <c r="B1019" s="160">
        <v>508</v>
      </c>
      <c r="C1019" s="161">
        <v>2737039.5099999993</v>
      </c>
      <c r="D1019" s="161">
        <v>2467201.0499999993</v>
      </c>
      <c r="E1019" s="161">
        <v>491081.09</v>
      </c>
      <c r="F1019" s="162">
        <v>0.1990438071514278</v>
      </c>
      <c r="G1019" s="163">
        <v>12.397926603119659</v>
      </c>
      <c r="H1019" s="164">
        <v>-17.602073396880343</v>
      </c>
    </row>
    <row r="1020" spans="1:8" ht="15" x14ac:dyDescent="0.25">
      <c r="A1020" s="149" t="s">
        <v>1363</v>
      </c>
      <c r="B1020" s="160">
        <v>523</v>
      </c>
      <c r="C1020" s="161">
        <v>2334442.9100000006</v>
      </c>
      <c r="D1020" s="161">
        <v>2007835.5100000002</v>
      </c>
      <c r="E1020" s="161">
        <v>392991.15000000014</v>
      </c>
      <c r="F1020" s="162">
        <v>0.19572875768095171</v>
      </c>
      <c r="G1020" s="163">
        <v>53.109110574118517</v>
      </c>
      <c r="H1020" s="164">
        <v>20.795842425459202</v>
      </c>
    </row>
    <row r="1021" spans="1:8" ht="15" x14ac:dyDescent="0.25">
      <c r="A1021" s="149" t="s">
        <v>1167</v>
      </c>
      <c r="B1021" s="160">
        <v>205</v>
      </c>
      <c r="C1021" s="161">
        <v>1250334.2</v>
      </c>
      <c r="D1021" s="161">
        <v>1133003.7</v>
      </c>
      <c r="E1021" s="161">
        <v>221414.11999999997</v>
      </c>
      <c r="F1021" s="162">
        <v>0.19542223913302312</v>
      </c>
      <c r="G1021" s="163">
        <v>85.232393128315408</v>
      </c>
      <c r="H1021" s="164">
        <v>16.313638172669386</v>
      </c>
    </row>
    <row r="1022" spans="1:8" ht="15" x14ac:dyDescent="0.25">
      <c r="A1022" s="149" t="s">
        <v>368</v>
      </c>
      <c r="B1022" s="160">
        <v>779</v>
      </c>
      <c r="C1022" s="161">
        <v>7526214.0800000019</v>
      </c>
      <c r="D1022" s="161">
        <v>6355802.3100000024</v>
      </c>
      <c r="E1022" s="161">
        <v>1199399.24</v>
      </c>
      <c r="F1022" s="162">
        <v>0.18870933699635467</v>
      </c>
      <c r="G1022" s="163">
        <v>22.409921753827362</v>
      </c>
      <c r="H1022" s="164">
        <v>-7.590078246172645</v>
      </c>
    </row>
    <row r="1023" spans="1:8" ht="15" x14ac:dyDescent="0.25">
      <c r="A1023" s="149" t="s">
        <v>1120</v>
      </c>
      <c r="B1023" s="160">
        <v>782</v>
      </c>
      <c r="C1023" s="161">
        <v>6736122.4900000012</v>
      </c>
      <c r="D1023" s="161">
        <v>6040697.1700000009</v>
      </c>
      <c r="E1023" s="161">
        <v>1129294.3499999996</v>
      </c>
      <c r="F1023" s="162">
        <v>0.18694768471566992</v>
      </c>
      <c r="G1023" s="163">
        <v>41.564180472522509</v>
      </c>
      <c r="H1023" s="164">
        <v>-9.6950505508152052</v>
      </c>
    </row>
    <row r="1024" spans="1:8" ht="15" x14ac:dyDescent="0.25">
      <c r="A1024" s="149" t="s">
        <v>1313</v>
      </c>
      <c r="B1024" s="160">
        <v>319</v>
      </c>
      <c r="C1024" s="161">
        <v>5246911.5500000007</v>
      </c>
      <c r="D1024" s="161">
        <v>4723602.4200000009</v>
      </c>
      <c r="E1024" s="161">
        <v>862920.88</v>
      </c>
      <c r="F1024" s="162">
        <v>0.18268279234220561</v>
      </c>
      <c r="G1024" s="163">
        <v>21.745345818958508</v>
      </c>
      <c r="H1024" s="164">
        <v>-9.2931413248454486</v>
      </c>
    </row>
    <row r="1025" spans="1:8" ht="15" x14ac:dyDescent="0.25">
      <c r="A1025" s="149" t="s">
        <v>762</v>
      </c>
      <c r="B1025" s="160">
        <v>298</v>
      </c>
      <c r="C1025" s="161">
        <v>698433.53</v>
      </c>
      <c r="D1025" s="161">
        <v>624980.67000000004</v>
      </c>
      <c r="E1025" s="161">
        <v>113985</v>
      </c>
      <c r="F1025" s="162">
        <v>0.18238164069938353</v>
      </c>
      <c r="G1025" s="163">
        <v>74.113958591042689</v>
      </c>
      <c r="H1025" s="164">
        <v>44.113958591042682</v>
      </c>
    </row>
    <row r="1026" spans="1:8" ht="15" x14ac:dyDescent="0.25">
      <c r="A1026" s="149" t="s">
        <v>1328</v>
      </c>
      <c r="B1026" s="160">
        <v>604</v>
      </c>
      <c r="C1026" s="161">
        <v>3428108.33</v>
      </c>
      <c r="D1026" s="161">
        <v>2959621.55</v>
      </c>
      <c r="E1026" s="161">
        <v>538918.75</v>
      </c>
      <c r="F1026" s="162">
        <v>0.18209042639252307</v>
      </c>
      <c r="G1026" s="163">
        <v>16.84683310795922</v>
      </c>
      <c r="H1026" s="164">
        <v>-13.153166892040772</v>
      </c>
    </row>
    <row r="1027" spans="1:8" ht="15" x14ac:dyDescent="0.25">
      <c r="A1027" s="149" t="s">
        <v>1373</v>
      </c>
      <c r="B1027" s="160">
        <v>1031</v>
      </c>
      <c r="C1027" s="161">
        <v>6795415.419999999</v>
      </c>
      <c r="D1027" s="161">
        <v>6245532.4299999988</v>
      </c>
      <c r="E1027" s="161">
        <v>1122825.1599999999</v>
      </c>
      <c r="F1027" s="162">
        <v>0.17978053473977401</v>
      </c>
      <c r="G1027" s="163">
        <v>100.96699564516349</v>
      </c>
      <c r="H1027" s="164">
        <v>70.966995645163493</v>
      </c>
    </row>
    <row r="1028" spans="1:8" ht="15" x14ac:dyDescent="0.25">
      <c r="A1028" s="149" t="s">
        <v>726</v>
      </c>
      <c r="B1028" s="160">
        <v>420</v>
      </c>
      <c r="C1028" s="161">
        <v>1772180.33</v>
      </c>
      <c r="D1028" s="161">
        <v>1615705.1800000002</v>
      </c>
      <c r="E1028" s="161">
        <v>287523.91999999987</v>
      </c>
      <c r="F1028" s="162">
        <v>0.1779556837219522</v>
      </c>
      <c r="G1028" s="163">
        <v>55.954618280106907</v>
      </c>
      <c r="H1028" s="164">
        <v>25.379407424606619</v>
      </c>
    </row>
    <row r="1029" spans="1:8" ht="15" x14ac:dyDescent="0.25">
      <c r="A1029" s="149" t="s">
        <v>310</v>
      </c>
      <c r="B1029" s="160">
        <v>928</v>
      </c>
      <c r="C1029" s="161">
        <v>4846076.0199999996</v>
      </c>
      <c r="D1029" s="161">
        <v>4305408.18</v>
      </c>
      <c r="E1029" s="161">
        <v>762145.99</v>
      </c>
      <c r="F1029" s="162">
        <v>0.17702061178320147</v>
      </c>
      <c r="G1029" s="163">
        <v>47.387902782247785</v>
      </c>
      <c r="H1029" s="164">
        <v>-8.0012285310324884</v>
      </c>
    </row>
    <row r="1030" spans="1:8" ht="15" x14ac:dyDescent="0.25">
      <c r="A1030" s="149" t="s">
        <v>794</v>
      </c>
      <c r="B1030" s="160">
        <v>1029</v>
      </c>
      <c r="C1030" s="161">
        <v>8061212.6699999981</v>
      </c>
      <c r="D1030" s="161">
        <v>6923135.879999998</v>
      </c>
      <c r="E1030" s="161">
        <v>1215088.8799999999</v>
      </c>
      <c r="F1030" s="162">
        <v>0.17551134356762044</v>
      </c>
      <c r="G1030" s="163">
        <v>25.902473957296021</v>
      </c>
      <c r="H1030" s="164">
        <v>11.61540620798044</v>
      </c>
    </row>
    <row r="1031" spans="1:8" ht="15" x14ac:dyDescent="0.25">
      <c r="A1031" s="149" t="s">
        <v>662</v>
      </c>
      <c r="B1031" s="160">
        <v>765</v>
      </c>
      <c r="C1031" s="161">
        <v>1704965.6900000004</v>
      </c>
      <c r="D1031" s="161">
        <v>1545563.7200000004</v>
      </c>
      <c r="E1031" s="161">
        <v>266386.65000000002</v>
      </c>
      <c r="F1031" s="162">
        <v>0.17235565674380604</v>
      </c>
      <c r="G1031" s="163">
        <v>62.349673491520676</v>
      </c>
      <c r="H1031" s="164">
        <v>31.209238225714383</v>
      </c>
    </row>
    <row r="1032" spans="1:8" ht="15" x14ac:dyDescent="0.25">
      <c r="A1032" s="149" t="s">
        <v>519</v>
      </c>
      <c r="B1032" s="160">
        <v>842</v>
      </c>
      <c r="C1032" s="161">
        <v>3735599.5300000017</v>
      </c>
      <c r="D1032" s="161">
        <v>3371730.6400000015</v>
      </c>
      <c r="E1032" s="161">
        <v>572098.06000000006</v>
      </c>
      <c r="F1032" s="162">
        <v>0.16967490024647988</v>
      </c>
      <c r="G1032" s="163">
        <v>60.789436272515935</v>
      </c>
      <c r="H1032" s="164">
        <v>17.183325617290151</v>
      </c>
    </row>
    <row r="1033" spans="1:8" ht="15" x14ac:dyDescent="0.25">
      <c r="A1033" s="149" t="s">
        <v>1178</v>
      </c>
      <c r="B1033" s="160">
        <v>274</v>
      </c>
      <c r="C1033" s="161">
        <v>1574660.7899999998</v>
      </c>
      <c r="D1033" s="161">
        <v>1431423.6099999999</v>
      </c>
      <c r="E1033" s="161">
        <v>240919.94999999995</v>
      </c>
      <c r="F1033" s="162">
        <v>0.16830793366612137</v>
      </c>
      <c r="G1033" s="163">
        <v>26.771358038219745</v>
      </c>
      <c r="H1033" s="164">
        <v>-3.2286419617802506</v>
      </c>
    </row>
    <row r="1034" spans="1:8" ht="15" x14ac:dyDescent="0.25">
      <c r="A1034" s="149" t="s">
        <v>449</v>
      </c>
      <c r="B1034" s="160">
        <v>844</v>
      </c>
      <c r="C1034" s="161">
        <v>3762471.5799999996</v>
      </c>
      <c r="D1034" s="161">
        <v>3399659.59</v>
      </c>
      <c r="E1034" s="161">
        <v>568941.98000000021</v>
      </c>
      <c r="F1034" s="162">
        <v>0.16735263191453831</v>
      </c>
      <c r="G1034" s="163">
        <v>94.228334565855036</v>
      </c>
      <c r="H1034" s="164">
        <v>65.186306923598792</v>
      </c>
    </row>
    <row r="1035" spans="1:8" ht="15" x14ac:dyDescent="0.25">
      <c r="A1035" s="149" t="s">
        <v>834</v>
      </c>
      <c r="B1035" s="160">
        <v>444</v>
      </c>
      <c r="C1035" s="161">
        <v>1978254.34</v>
      </c>
      <c r="D1035" s="161">
        <v>1743315.5</v>
      </c>
      <c r="E1035" s="161">
        <v>288224.39</v>
      </c>
      <c r="F1035" s="162">
        <v>0.16533116925765876</v>
      </c>
      <c r="G1035" s="163">
        <v>16.309428220144728</v>
      </c>
      <c r="H1035" s="164">
        <v>-19.043912522462108</v>
      </c>
    </row>
    <row r="1036" spans="1:8" ht="15" x14ac:dyDescent="0.25">
      <c r="A1036" s="149" t="s">
        <v>1071</v>
      </c>
      <c r="B1036" s="160">
        <v>552</v>
      </c>
      <c r="C1036" s="161">
        <v>2374278.0100000007</v>
      </c>
      <c r="D1036" s="161">
        <v>2034518.5500000005</v>
      </c>
      <c r="E1036" s="161">
        <v>334801.53000000003</v>
      </c>
      <c r="F1036" s="162">
        <v>0.16456056888741563</v>
      </c>
      <c r="G1036" s="163">
        <v>47.237757993519317</v>
      </c>
      <c r="H1036" s="164">
        <v>14.470360216095786</v>
      </c>
    </row>
    <row r="1037" spans="1:8" ht="15" x14ac:dyDescent="0.25">
      <c r="A1037" s="149" t="s">
        <v>1342</v>
      </c>
      <c r="B1037" s="160">
        <v>534</v>
      </c>
      <c r="C1037" s="161">
        <v>2104152.3400000003</v>
      </c>
      <c r="D1037" s="161">
        <v>1900962.0000000002</v>
      </c>
      <c r="E1037" s="161">
        <v>312158.87000000005</v>
      </c>
      <c r="F1037" s="162">
        <v>0.16421099948341947</v>
      </c>
      <c r="G1037" s="163">
        <v>29.468758328091081</v>
      </c>
      <c r="H1037" s="164">
        <v>-0.53121975998952065</v>
      </c>
    </row>
    <row r="1038" spans="1:8" ht="15" x14ac:dyDescent="0.25">
      <c r="A1038" s="149" t="s">
        <v>725</v>
      </c>
      <c r="B1038" s="160">
        <v>508</v>
      </c>
      <c r="C1038" s="161">
        <v>1358196.1700000002</v>
      </c>
      <c r="D1038" s="161">
        <v>1208023.2800000003</v>
      </c>
      <c r="E1038" s="161">
        <v>195883.19999999998</v>
      </c>
      <c r="F1038" s="162">
        <v>0.16215184197443608</v>
      </c>
      <c r="G1038" s="163">
        <v>65.150109606132631</v>
      </c>
      <c r="H1038" s="164">
        <v>-18.142123775801092</v>
      </c>
    </row>
    <row r="1039" spans="1:8" ht="15" x14ac:dyDescent="0.25">
      <c r="A1039" s="149" t="s">
        <v>1347</v>
      </c>
      <c r="B1039" s="160">
        <v>129</v>
      </c>
      <c r="C1039" s="161">
        <v>657223.22000000009</v>
      </c>
      <c r="D1039" s="161">
        <v>573460.80000000005</v>
      </c>
      <c r="E1039" s="161">
        <v>92390.669999999984</v>
      </c>
      <c r="F1039" s="162">
        <v>0.16111069841216694</v>
      </c>
      <c r="G1039" s="163">
        <v>42.650388940788062</v>
      </c>
      <c r="H1039" s="164">
        <v>9.7497089262368171</v>
      </c>
    </row>
    <row r="1040" spans="1:8" ht="15" x14ac:dyDescent="0.25">
      <c r="A1040" s="149" t="s">
        <v>1378</v>
      </c>
      <c r="B1040" s="160">
        <v>344</v>
      </c>
      <c r="C1040" s="161">
        <v>954037.01000000013</v>
      </c>
      <c r="D1040" s="161">
        <v>860563.54000000015</v>
      </c>
      <c r="E1040" s="161">
        <v>138023.04999999999</v>
      </c>
      <c r="F1040" s="162">
        <v>0.16038682047812525</v>
      </c>
      <c r="G1040" s="163">
        <v>22.048394163148838</v>
      </c>
      <c r="H1040" s="164">
        <v>-10.533355986554422</v>
      </c>
    </row>
    <row r="1041" spans="1:8" ht="15" x14ac:dyDescent="0.25">
      <c r="A1041" s="149" t="s">
        <v>1283</v>
      </c>
      <c r="B1041" s="160">
        <v>290</v>
      </c>
      <c r="C1041" s="161">
        <v>1169191.1300000001</v>
      </c>
      <c r="D1041" s="161">
        <v>1035213.7000000002</v>
      </c>
      <c r="E1041" s="161">
        <v>165126.68</v>
      </c>
      <c r="F1041" s="162">
        <v>0.15950975146484245</v>
      </c>
      <c r="G1041" s="163">
        <v>16.372459374826647</v>
      </c>
      <c r="H1041" s="164">
        <v>13.453074996723727</v>
      </c>
    </row>
    <row r="1042" spans="1:8" ht="15" x14ac:dyDescent="0.25">
      <c r="A1042" s="149" t="s">
        <v>1028</v>
      </c>
      <c r="B1042" s="160">
        <v>303</v>
      </c>
      <c r="C1042" s="161">
        <v>1170831.3600000003</v>
      </c>
      <c r="D1042" s="161">
        <v>1003254.9100000004</v>
      </c>
      <c r="E1042" s="161">
        <v>158920.02000000002</v>
      </c>
      <c r="F1042" s="162">
        <v>0.15840442784376702</v>
      </c>
      <c r="G1042" s="163">
        <v>44.591546552787996</v>
      </c>
      <c r="H1042" s="164">
        <v>17.727403633601352</v>
      </c>
    </row>
    <row r="1043" spans="1:8" ht="15" x14ac:dyDescent="0.25">
      <c r="A1043" s="149" t="s">
        <v>299</v>
      </c>
      <c r="B1043" s="160">
        <v>836</v>
      </c>
      <c r="C1043" s="161">
        <v>1928864.03</v>
      </c>
      <c r="D1043" s="161">
        <v>1746378.92</v>
      </c>
      <c r="E1043" s="161">
        <v>275724.87</v>
      </c>
      <c r="F1043" s="162">
        <v>0.1578837598429097</v>
      </c>
      <c r="G1043" s="163">
        <v>36.730052533890031</v>
      </c>
      <c r="H1043" s="164">
        <v>4.3381087458668492</v>
      </c>
    </row>
    <row r="1044" spans="1:8" ht="15" x14ac:dyDescent="0.25">
      <c r="A1044" s="149" t="s">
        <v>633</v>
      </c>
      <c r="B1044" s="160">
        <v>892</v>
      </c>
      <c r="C1044" s="161">
        <v>4228291.1800000006</v>
      </c>
      <c r="D1044" s="161">
        <v>2828752.9200000013</v>
      </c>
      <c r="E1044" s="161">
        <v>440501.35999999993</v>
      </c>
      <c r="F1044" s="162">
        <v>0.1557228122985021</v>
      </c>
      <c r="G1044" s="163">
        <v>53.59776024301037</v>
      </c>
      <c r="H1044" s="164">
        <v>-2.6431100235422664</v>
      </c>
    </row>
    <row r="1045" spans="1:8" ht="15" x14ac:dyDescent="0.25">
      <c r="A1045" s="149" t="s">
        <v>469</v>
      </c>
      <c r="B1045" s="160">
        <v>183</v>
      </c>
      <c r="C1045" s="161">
        <v>825450.24000000011</v>
      </c>
      <c r="D1045" s="161">
        <v>734479.09000000008</v>
      </c>
      <c r="E1045" s="161">
        <v>107675.37</v>
      </c>
      <c r="F1045" s="162">
        <v>0.14660100126199643</v>
      </c>
      <c r="G1045" s="163">
        <v>34.351193499497604</v>
      </c>
      <c r="H1045" s="164">
        <v>4.3511934994976098</v>
      </c>
    </row>
    <row r="1046" spans="1:8" ht="15" x14ac:dyDescent="0.25">
      <c r="A1046" s="149" t="s">
        <v>1275</v>
      </c>
      <c r="B1046" s="160">
        <v>348</v>
      </c>
      <c r="C1046" s="161">
        <v>1590363.2</v>
      </c>
      <c r="D1046" s="161">
        <v>1399794</v>
      </c>
      <c r="E1046" s="161">
        <v>194144.15000000002</v>
      </c>
      <c r="F1046" s="162">
        <v>0.13869480080640439</v>
      </c>
      <c r="G1046" s="163">
        <v>69.698087580800134</v>
      </c>
      <c r="H1046" s="164">
        <v>70.593130671204889</v>
      </c>
    </row>
    <row r="1047" spans="1:8" ht="15" x14ac:dyDescent="0.25">
      <c r="A1047" s="149" t="s">
        <v>269</v>
      </c>
      <c r="B1047" s="160">
        <v>645</v>
      </c>
      <c r="C1047" s="161">
        <v>1817665.72</v>
      </c>
      <c r="D1047" s="161">
        <v>1654909.58</v>
      </c>
      <c r="E1047" s="161">
        <v>226425.41999999998</v>
      </c>
      <c r="F1047" s="162">
        <v>0.13682041770523801</v>
      </c>
      <c r="G1047" s="163">
        <v>34.272748925451914</v>
      </c>
      <c r="H1047" s="164">
        <v>4.2727489254519213</v>
      </c>
    </row>
    <row r="1048" spans="1:8" ht="15" x14ac:dyDescent="0.25">
      <c r="A1048" s="149" t="s">
        <v>997</v>
      </c>
      <c r="B1048" s="160">
        <v>174</v>
      </c>
      <c r="C1048" s="161">
        <v>962607.55999999994</v>
      </c>
      <c r="D1048" s="161">
        <v>869044.15999999992</v>
      </c>
      <c r="E1048" s="161">
        <v>118013.02</v>
      </c>
      <c r="F1048" s="162">
        <v>0.13579634434227142</v>
      </c>
      <c r="G1048" s="163">
        <v>59.873658940344043</v>
      </c>
      <c r="H1048" s="164">
        <v>57.618488536264898</v>
      </c>
    </row>
    <row r="1049" spans="1:8" ht="15" x14ac:dyDescent="0.25">
      <c r="A1049" s="149" t="s">
        <v>790</v>
      </c>
      <c r="B1049" s="160">
        <v>2070</v>
      </c>
      <c r="C1049" s="161">
        <v>8882149.4299999997</v>
      </c>
      <c r="D1049" s="161">
        <v>8056818.0999999996</v>
      </c>
      <c r="E1049" s="161">
        <v>1091807.4500000002</v>
      </c>
      <c r="F1049" s="162">
        <v>0.13551347895020743</v>
      </c>
      <c r="G1049" s="163">
        <v>50.527115152035279</v>
      </c>
      <c r="H1049" s="164">
        <v>20.527115152035282</v>
      </c>
    </row>
    <row r="1050" spans="1:8" ht="15" x14ac:dyDescent="0.25">
      <c r="A1050" s="149" t="s">
        <v>476</v>
      </c>
      <c r="B1050" s="160">
        <v>467</v>
      </c>
      <c r="C1050" s="161">
        <v>1007339.1099999998</v>
      </c>
      <c r="D1050" s="161">
        <v>879163.59999999974</v>
      </c>
      <c r="E1050" s="161">
        <v>118836.90000000001</v>
      </c>
      <c r="F1050" s="162">
        <v>0.13517040514416206</v>
      </c>
      <c r="G1050" s="163">
        <v>43.576496189314938</v>
      </c>
      <c r="H1050" s="164">
        <v>26.56918305677782</v>
      </c>
    </row>
    <row r="1051" spans="1:8" ht="15" x14ac:dyDescent="0.25">
      <c r="A1051" s="149" t="s">
        <v>575</v>
      </c>
      <c r="B1051" s="160">
        <v>270</v>
      </c>
      <c r="C1051" s="161">
        <v>805033.2200000002</v>
      </c>
      <c r="D1051" s="161">
        <v>717101.15000000026</v>
      </c>
      <c r="E1051" s="161">
        <v>93990.16</v>
      </c>
      <c r="F1051" s="162">
        <v>0.13106959875883614</v>
      </c>
      <c r="G1051" s="163">
        <v>53.760704843996443</v>
      </c>
      <c r="H1051" s="164">
        <v>23.760704843996439</v>
      </c>
    </row>
    <row r="1052" spans="1:8" ht="15" x14ac:dyDescent="0.25">
      <c r="A1052" s="149" t="s">
        <v>698</v>
      </c>
      <c r="B1052" s="160">
        <v>589</v>
      </c>
      <c r="C1052" s="161">
        <v>2697300.6500000004</v>
      </c>
      <c r="D1052" s="161">
        <v>2369156.5700000008</v>
      </c>
      <c r="E1052" s="161">
        <v>286326.35999999993</v>
      </c>
      <c r="F1052" s="162">
        <v>0.12085582001024096</v>
      </c>
      <c r="G1052" s="163">
        <v>46.758797024486334</v>
      </c>
      <c r="H1052" s="164">
        <v>15.909384766390351</v>
      </c>
    </row>
    <row r="1053" spans="1:8" ht="15" x14ac:dyDescent="0.25">
      <c r="A1053" s="149" t="s">
        <v>540</v>
      </c>
      <c r="B1053" s="160">
        <v>574</v>
      </c>
      <c r="C1053" s="161">
        <v>1774839.6499999992</v>
      </c>
      <c r="D1053" s="161">
        <v>1509396.6899999992</v>
      </c>
      <c r="E1053" s="161">
        <v>178317.45</v>
      </c>
      <c r="F1053" s="162">
        <v>0.11813822779749179</v>
      </c>
      <c r="G1053" s="163">
        <v>100.89690896768656</v>
      </c>
      <c r="H1053" s="164">
        <v>70.896908967686542</v>
      </c>
    </row>
    <row r="1054" spans="1:8" ht="15" x14ac:dyDescent="0.25">
      <c r="A1054" s="149" t="s">
        <v>850</v>
      </c>
      <c r="B1054" s="160">
        <v>360</v>
      </c>
      <c r="C1054" s="161">
        <v>913863.63</v>
      </c>
      <c r="D1054" s="161">
        <v>826705.26</v>
      </c>
      <c r="E1054" s="161">
        <v>94412.220000000016</v>
      </c>
      <c r="F1054" s="162">
        <v>0.11420299902289241</v>
      </c>
      <c r="G1054" s="163">
        <v>32.757405662106024</v>
      </c>
      <c r="H1054" s="164">
        <v>1.6825499919396028</v>
      </c>
    </row>
    <row r="1055" spans="1:8" ht="15" x14ac:dyDescent="0.25">
      <c r="A1055" s="149" t="s">
        <v>988</v>
      </c>
      <c r="B1055" s="160">
        <v>1320</v>
      </c>
      <c r="C1055" s="161">
        <v>1642859.9700000002</v>
      </c>
      <c r="D1055" s="161">
        <v>1463029.1300000004</v>
      </c>
      <c r="E1055" s="161">
        <v>165918.73000000001</v>
      </c>
      <c r="F1055" s="162">
        <v>0.11340767357106551</v>
      </c>
      <c r="G1055" s="163">
        <v>44.308544008262338</v>
      </c>
      <c r="H1055" s="164">
        <v>27.695859111264891</v>
      </c>
    </row>
    <row r="1056" spans="1:8" ht="15" x14ac:dyDescent="0.25">
      <c r="A1056" s="149" t="s">
        <v>314</v>
      </c>
      <c r="B1056" s="160">
        <v>436</v>
      </c>
      <c r="C1056" s="161">
        <v>4688510.4100000011</v>
      </c>
      <c r="D1056" s="161">
        <v>4240337.330000001</v>
      </c>
      <c r="E1056" s="161">
        <v>473228.33999999997</v>
      </c>
      <c r="F1056" s="162">
        <v>0.11160157864138602</v>
      </c>
      <c r="G1056" s="163">
        <v>55.936244287482872</v>
      </c>
      <c r="H1056" s="164">
        <v>36.416314056761692</v>
      </c>
    </row>
    <row r="1057" spans="1:8" ht="15" x14ac:dyDescent="0.25">
      <c r="A1057" s="149" t="s">
        <v>805</v>
      </c>
      <c r="B1057" s="160">
        <v>402</v>
      </c>
      <c r="C1057" s="161">
        <v>1146778.4900000012</v>
      </c>
      <c r="D1057" s="161">
        <v>1042821.5500000012</v>
      </c>
      <c r="E1057" s="161">
        <v>113679.57</v>
      </c>
      <c r="F1057" s="162">
        <v>0.10901152742767914</v>
      </c>
      <c r="G1057" s="163">
        <v>36.153733867923677</v>
      </c>
      <c r="H1057" s="164">
        <v>6.1537338679236733</v>
      </c>
    </row>
    <row r="1058" spans="1:8" ht="15" x14ac:dyDescent="0.25">
      <c r="A1058" s="149" t="s">
        <v>593</v>
      </c>
      <c r="B1058" s="160">
        <v>279</v>
      </c>
      <c r="C1058" s="161">
        <v>1665027.3900000001</v>
      </c>
      <c r="D1058" s="161">
        <v>1425247.1500000001</v>
      </c>
      <c r="E1058" s="161">
        <v>143997.84</v>
      </c>
      <c r="F1058" s="162">
        <v>0.1010335926649634</v>
      </c>
      <c r="G1058" s="163">
        <v>57.650771844911013</v>
      </c>
      <c r="H1058" s="164">
        <v>27.416563679010743</v>
      </c>
    </row>
    <row r="1059" spans="1:8" ht="15" x14ac:dyDescent="0.25">
      <c r="A1059" s="149" t="s">
        <v>859</v>
      </c>
      <c r="B1059" s="160">
        <v>485</v>
      </c>
      <c r="C1059" s="161">
        <v>1967795.8199999998</v>
      </c>
      <c r="D1059" s="161">
        <v>1799264.15</v>
      </c>
      <c r="E1059" s="161">
        <v>157428.42000000001</v>
      </c>
      <c r="F1059" s="162">
        <v>8.7496002185115523E-2</v>
      </c>
      <c r="G1059" s="163">
        <v>24.12354643462724</v>
      </c>
      <c r="H1059" s="164">
        <v>10.355515351040172</v>
      </c>
    </row>
    <row r="1060" spans="1:8" ht="15" x14ac:dyDescent="0.25">
      <c r="A1060" s="149" t="s">
        <v>1340</v>
      </c>
      <c r="B1060" s="160">
        <v>306</v>
      </c>
      <c r="C1060" s="161">
        <v>2113254.8499999996</v>
      </c>
      <c r="D1060" s="161">
        <v>1897027.6899999997</v>
      </c>
      <c r="E1060" s="161">
        <v>162357.79</v>
      </c>
      <c r="F1060" s="162">
        <v>8.5585355899575735E-2</v>
      </c>
      <c r="G1060" s="163">
        <v>35.135139558132693</v>
      </c>
      <c r="H1060" s="164">
        <v>5.1351395581326891</v>
      </c>
    </row>
    <row r="1061" spans="1:8" ht="15" x14ac:dyDescent="0.25">
      <c r="A1061" s="149" t="s">
        <v>582</v>
      </c>
      <c r="B1061" s="160">
        <v>238</v>
      </c>
      <c r="C1061" s="161">
        <v>1295620.8600000001</v>
      </c>
      <c r="D1061" s="161">
        <v>1170787.9400000002</v>
      </c>
      <c r="E1061" s="161">
        <v>99168.969999999987</v>
      </c>
      <c r="F1061" s="162">
        <v>8.4702760091635354E-2</v>
      </c>
      <c r="G1061" s="163">
        <v>41.728593732495156</v>
      </c>
      <c r="H1061" s="164">
        <v>11.728593732495153</v>
      </c>
    </row>
    <row r="1062" spans="1:8" ht="15" x14ac:dyDescent="0.25">
      <c r="A1062" s="149" t="s">
        <v>983</v>
      </c>
      <c r="B1062" s="160">
        <v>527</v>
      </c>
      <c r="C1062" s="161">
        <v>3797456.6199999996</v>
      </c>
      <c r="D1062" s="161">
        <v>3426598.0799999996</v>
      </c>
      <c r="E1062" s="161">
        <v>283792.84999999998</v>
      </c>
      <c r="F1062" s="162">
        <v>8.2820582797968528E-2</v>
      </c>
      <c r="G1062" s="163">
        <v>19.971178237929536</v>
      </c>
      <c r="H1062" s="164">
        <v>-10.028821762070471</v>
      </c>
    </row>
    <row r="1063" spans="1:8" ht="15" x14ac:dyDescent="0.25">
      <c r="A1063" s="149" t="s">
        <v>592</v>
      </c>
      <c r="B1063" s="160">
        <v>654</v>
      </c>
      <c r="C1063" s="161">
        <v>3000773.5100000002</v>
      </c>
      <c r="D1063" s="161">
        <v>2664315.85</v>
      </c>
      <c r="E1063" s="161">
        <v>216396.21000000005</v>
      </c>
      <c r="F1063" s="162">
        <v>8.122017890634102E-2</v>
      </c>
      <c r="G1063" s="163">
        <v>21.876655187260447</v>
      </c>
      <c r="H1063" s="164">
        <v>-22.229012005339641</v>
      </c>
    </row>
    <row r="1064" spans="1:8" ht="15" x14ac:dyDescent="0.25">
      <c r="A1064" s="149" t="s">
        <v>307</v>
      </c>
      <c r="B1064" s="160">
        <v>351</v>
      </c>
      <c r="C1064" s="161">
        <v>1138119.6000000001</v>
      </c>
      <c r="D1064" s="161">
        <v>1012025.52</v>
      </c>
      <c r="E1064" s="161">
        <v>81497.64999999998</v>
      </c>
      <c r="F1064" s="162">
        <v>8.0529243966100755E-2</v>
      </c>
      <c r="G1064" s="163">
        <v>35.486176840681921</v>
      </c>
      <c r="H1064" s="164">
        <v>5.4861768406819094</v>
      </c>
    </row>
    <row r="1065" spans="1:8" ht="15" x14ac:dyDescent="0.25">
      <c r="A1065" s="149" t="s">
        <v>611</v>
      </c>
      <c r="B1065" s="160">
        <v>419</v>
      </c>
      <c r="C1065" s="161">
        <v>1498973.7300000004</v>
      </c>
      <c r="D1065" s="161">
        <v>1345564.9900000005</v>
      </c>
      <c r="E1065" s="161">
        <v>107559.47000000002</v>
      </c>
      <c r="F1065" s="162">
        <v>7.9936287581322985E-2</v>
      </c>
      <c r="G1065" s="163">
        <v>20.573063534061667</v>
      </c>
      <c r="H1065" s="164">
        <v>-9.426936465938331</v>
      </c>
    </row>
    <row r="1066" spans="1:8" ht="15" x14ac:dyDescent="0.25">
      <c r="A1066" s="149" t="s">
        <v>1225</v>
      </c>
      <c r="B1066" s="160">
        <v>167</v>
      </c>
      <c r="C1066" s="161">
        <v>757654.09999999986</v>
      </c>
      <c r="D1066" s="161">
        <v>680160.56999999983</v>
      </c>
      <c r="E1066" s="161">
        <v>48549.719999999994</v>
      </c>
      <c r="F1066" s="162">
        <v>7.1379791980590704E-2</v>
      </c>
      <c r="G1066" s="163">
        <v>28.809723722402524</v>
      </c>
      <c r="H1066" s="164">
        <v>-1.1902762775974818</v>
      </c>
    </row>
    <row r="1067" spans="1:8" ht="15" x14ac:dyDescent="0.25">
      <c r="A1067" s="149" t="s">
        <v>1083</v>
      </c>
      <c r="B1067" s="160">
        <v>260</v>
      </c>
      <c r="C1067" s="161">
        <v>816780.41</v>
      </c>
      <c r="D1067" s="161">
        <v>731075.59000000008</v>
      </c>
      <c r="E1067" s="161">
        <v>50877.45</v>
      </c>
      <c r="F1067" s="162">
        <v>6.9592598489029003E-2</v>
      </c>
      <c r="G1067" s="163">
        <v>28.754523074564467</v>
      </c>
      <c r="H1067" s="164">
        <v>-1.245476925435532</v>
      </c>
    </row>
    <row r="1068" spans="1:8" ht="15" x14ac:dyDescent="0.25">
      <c r="A1068" s="149" t="s">
        <v>1361</v>
      </c>
      <c r="B1068" s="160">
        <v>1573</v>
      </c>
      <c r="C1068" s="161">
        <v>22812616.949999988</v>
      </c>
      <c r="D1068" s="161">
        <v>22504289.689999986</v>
      </c>
      <c r="E1068" s="161">
        <v>1547129.4500000007</v>
      </c>
      <c r="F1068" s="162">
        <v>6.8748201845601181E-2</v>
      </c>
      <c r="G1068" s="163">
        <v>43.154245838963242</v>
      </c>
      <c r="H1068" s="164">
        <v>13.154245838963247</v>
      </c>
    </row>
    <row r="1069" spans="1:8" ht="15" x14ac:dyDescent="0.25">
      <c r="A1069" s="149" t="s">
        <v>838</v>
      </c>
      <c r="B1069" s="160">
        <v>492</v>
      </c>
      <c r="C1069" s="161">
        <v>2313220.5100000016</v>
      </c>
      <c r="D1069" s="161">
        <v>2039746.1300000015</v>
      </c>
      <c r="E1069" s="161">
        <v>136269.29</v>
      </c>
      <c r="F1069" s="162">
        <v>6.680698543597674E-2</v>
      </c>
      <c r="G1069" s="163">
        <v>49.005983226301389</v>
      </c>
      <c r="H1069" s="164">
        <v>9.7030730841850001</v>
      </c>
    </row>
    <row r="1070" spans="1:8" ht="15" x14ac:dyDescent="0.25">
      <c r="A1070" s="149" t="s">
        <v>1114</v>
      </c>
      <c r="B1070" s="160">
        <v>502</v>
      </c>
      <c r="C1070" s="161">
        <v>2015244.02</v>
      </c>
      <c r="D1070" s="161">
        <v>1826693.7</v>
      </c>
      <c r="E1070" s="161">
        <v>120591.29999999997</v>
      </c>
      <c r="F1070" s="162">
        <v>6.601615804554424E-2</v>
      </c>
      <c r="G1070" s="163">
        <v>28.134455968216617</v>
      </c>
      <c r="H1070" s="164">
        <v>-8.2407169505594524</v>
      </c>
    </row>
    <row r="1071" spans="1:8" ht="15" x14ac:dyDescent="0.25">
      <c r="A1071" s="149" t="s">
        <v>669</v>
      </c>
      <c r="B1071" s="160">
        <v>436</v>
      </c>
      <c r="C1071" s="161">
        <v>1927622.3599999996</v>
      </c>
      <c r="D1071" s="161">
        <v>1702218.4699999995</v>
      </c>
      <c r="E1071" s="161">
        <v>109308.81</v>
      </c>
      <c r="F1071" s="162">
        <v>6.4215499905837609E-2</v>
      </c>
      <c r="G1071" s="163">
        <v>42.668455635003255</v>
      </c>
      <c r="H1071" s="164">
        <v>11.912194543147987</v>
      </c>
    </row>
    <row r="1072" spans="1:8" ht="15" x14ac:dyDescent="0.25">
      <c r="A1072" s="149" t="s">
        <v>1115</v>
      </c>
      <c r="B1072" s="160">
        <v>353</v>
      </c>
      <c r="C1072" s="161">
        <v>1235355.1000000001</v>
      </c>
      <c r="D1072" s="161">
        <v>1073381.32</v>
      </c>
      <c r="E1072" s="161">
        <v>65779.420000000013</v>
      </c>
      <c r="F1072" s="162">
        <v>6.1282434093412406E-2</v>
      </c>
      <c r="G1072" s="163">
        <v>32.533364538635318</v>
      </c>
      <c r="H1072" s="164">
        <v>-3.9209632739236691</v>
      </c>
    </row>
    <row r="1073" spans="1:8" ht="15" x14ac:dyDescent="0.25">
      <c r="A1073" s="149" t="s">
        <v>570</v>
      </c>
      <c r="B1073" s="160">
        <v>234</v>
      </c>
      <c r="C1073" s="161">
        <v>610910.1399999999</v>
      </c>
      <c r="D1073" s="161">
        <v>558276.71</v>
      </c>
      <c r="E1073" s="161">
        <v>34022.32</v>
      </c>
      <c r="F1073" s="162">
        <v>6.0941678903280783E-2</v>
      </c>
      <c r="G1073" s="163">
        <v>62.974919699773565</v>
      </c>
      <c r="H1073" s="164">
        <v>32.257401905572571</v>
      </c>
    </row>
    <row r="1074" spans="1:8" ht="15" x14ac:dyDescent="0.25">
      <c r="A1074" s="149" t="s">
        <v>916</v>
      </c>
      <c r="B1074" s="160">
        <v>529</v>
      </c>
      <c r="C1074" s="161">
        <v>1184777.4099999999</v>
      </c>
      <c r="D1074" s="161">
        <v>1060529.18</v>
      </c>
      <c r="E1074" s="161">
        <v>60350.270000000004</v>
      </c>
      <c r="F1074" s="162">
        <v>5.6905808098556991E-2</v>
      </c>
      <c r="G1074" s="163">
        <v>49.42847877896817</v>
      </c>
      <c r="H1074" s="164">
        <v>19.428478778968181</v>
      </c>
    </row>
    <row r="1075" spans="1:8" ht="15" x14ac:dyDescent="0.25">
      <c r="A1075" s="149" t="s">
        <v>1144</v>
      </c>
      <c r="B1075" s="160">
        <v>225</v>
      </c>
      <c r="C1075" s="161">
        <v>1091074.1400000004</v>
      </c>
      <c r="D1075" s="161">
        <v>947223.8000000004</v>
      </c>
      <c r="E1075" s="161">
        <v>50463.99</v>
      </c>
      <c r="F1075" s="162">
        <v>5.3275677828196435E-2</v>
      </c>
      <c r="G1075" s="163">
        <v>84.690066718862298</v>
      </c>
      <c r="H1075" s="164">
        <v>61.070121684789498</v>
      </c>
    </row>
    <row r="1076" spans="1:8" ht="15" x14ac:dyDescent="0.25">
      <c r="A1076" s="149" t="s">
        <v>542</v>
      </c>
      <c r="B1076" s="160">
        <v>962</v>
      </c>
      <c r="C1076" s="161">
        <v>2999646.4699999993</v>
      </c>
      <c r="D1076" s="161">
        <v>2694817.4799999995</v>
      </c>
      <c r="E1076" s="161">
        <v>141317.97999999998</v>
      </c>
      <c r="F1076" s="162">
        <v>5.2440649895146151E-2</v>
      </c>
      <c r="G1076" s="163">
        <v>93.312209104602275</v>
      </c>
      <c r="H1076" s="164">
        <v>56.624252059079801</v>
      </c>
    </row>
    <row r="1077" spans="1:8" ht="15" x14ac:dyDescent="0.25">
      <c r="A1077" s="149" t="s">
        <v>833</v>
      </c>
      <c r="B1077" s="160">
        <v>1334</v>
      </c>
      <c r="C1077" s="161">
        <v>4892614.47</v>
      </c>
      <c r="D1077" s="161">
        <v>4417257.66</v>
      </c>
      <c r="E1077" s="161">
        <v>217115.12</v>
      </c>
      <c r="F1077" s="162">
        <v>4.915156341593168E-2</v>
      </c>
      <c r="G1077" s="163">
        <v>68.215156180739498</v>
      </c>
      <c r="H1077" s="164">
        <v>26.547338895605243</v>
      </c>
    </row>
    <row r="1078" spans="1:8" ht="15" x14ac:dyDescent="0.25">
      <c r="A1078" s="149" t="s">
        <v>825</v>
      </c>
      <c r="B1078" s="160">
        <v>513</v>
      </c>
      <c r="C1078" s="161">
        <v>2052789.7900000003</v>
      </c>
      <c r="D1078" s="161">
        <v>1828023.1500000004</v>
      </c>
      <c r="E1078" s="161">
        <v>81585.429999999978</v>
      </c>
      <c r="F1078" s="162">
        <v>4.4630414007612522E-2</v>
      </c>
      <c r="G1078" s="163">
        <v>59.469107167787193</v>
      </c>
      <c r="H1078" s="164">
        <v>23.712909032899628</v>
      </c>
    </row>
    <row r="1079" spans="1:8" ht="15" x14ac:dyDescent="0.25">
      <c r="A1079" s="149" t="s">
        <v>986</v>
      </c>
      <c r="B1079" s="160">
        <v>409</v>
      </c>
      <c r="C1079" s="161">
        <v>2015129.8800000006</v>
      </c>
      <c r="D1079" s="161">
        <v>1714712.5600000005</v>
      </c>
      <c r="E1079" s="161">
        <v>75941.730000000025</v>
      </c>
      <c r="F1079" s="162">
        <v>4.4288315004819237E-2</v>
      </c>
      <c r="G1079" s="163">
        <v>62.12591509305885</v>
      </c>
      <c r="H1079" s="164">
        <v>32.125915093058843</v>
      </c>
    </row>
    <row r="1080" spans="1:8" ht="15" x14ac:dyDescent="0.25">
      <c r="A1080" s="149" t="s">
        <v>553</v>
      </c>
      <c r="B1080" s="160">
        <v>407</v>
      </c>
      <c r="C1080" s="161">
        <v>1487128.93</v>
      </c>
      <c r="D1080" s="161">
        <v>1312020.93</v>
      </c>
      <c r="E1080" s="161">
        <v>54131.130000000005</v>
      </c>
      <c r="F1080" s="162">
        <v>4.1257825056190231E-2</v>
      </c>
      <c r="G1080" s="163">
        <v>49.815268774178556</v>
      </c>
      <c r="H1080" s="164">
        <v>26.138936689479785</v>
      </c>
    </row>
    <row r="1081" spans="1:8" ht="15" x14ac:dyDescent="0.25">
      <c r="A1081" s="149" t="s">
        <v>1269</v>
      </c>
      <c r="B1081" s="160">
        <v>314</v>
      </c>
      <c r="C1081" s="161">
        <v>1107371.46</v>
      </c>
      <c r="D1081" s="161">
        <v>1003110.36</v>
      </c>
      <c r="E1081" s="161">
        <v>39282.949999999997</v>
      </c>
      <c r="F1081" s="162">
        <v>3.9161144741840764E-2</v>
      </c>
      <c r="G1081" s="163">
        <v>38.055448737938477</v>
      </c>
      <c r="H1081" s="164">
        <v>17.611852470346552</v>
      </c>
    </row>
    <row r="1082" spans="1:8" ht="15" x14ac:dyDescent="0.25">
      <c r="A1082" s="149" t="s">
        <v>659</v>
      </c>
      <c r="B1082" s="160">
        <v>510</v>
      </c>
      <c r="C1082" s="161">
        <v>1668874.6499999997</v>
      </c>
      <c r="D1082" s="161">
        <v>1521403.3499999996</v>
      </c>
      <c r="E1082" s="161">
        <v>51114.340000000004</v>
      </c>
      <c r="F1082" s="162">
        <v>3.3596836762585028E-2</v>
      </c>
      <c r="G1082" s="163">
        <v>40.979545074826355</v>
      </c>
      <c r="H1082" s="164">
        <v>10.97954507482636</v>
      </c>
    </row>
    <row r="1083" spans="1:8" ht="15" x14ac:dyDescent="0.25">
      <c r="A1083" s="149" t="s">
        <v>421</v>
      </c>
      <c r="B1083" s="160">
        <v>665</v>
      </c>
      <c r="C1083" s="161">
        <v>3177402.0399999996</v>
      </c>
      <c r="D1083" s="161">
        <v>2800647.5599999996</v>
      </c>
      <c r="E1083" s="161">
        <v>89762.87000000001</v>
      </c>
      <c r="F1083" s="162">
        <v>3.2050755433147046E-2</v>
      </c>
      <c r="G1083" s="163">
        <v>63.469916347371694</v>
      </c>
      <c r="H1083" s="164">
        <v>33.469916347371687</v>
      </c>
    </row>
    <row r="1084" spans="1:8" ht="15" x14ac:dyDescent="0.25">
      <c r="A1084" s="149" t="s">
        <v>1279</v>
      </c>
      <c r="B1084" s="160">
        <v>396</v>
      </c>
      <c r="C1084" s="161">
        <v>1389696.8200000003</v>
      </c>
      <c r="D1084" s="161">
        <v>1231783.2700000003</v>
      </c>
      <c r="E1084" s="161">
        <v>36594.359999999993</v>
      </c>
      <c r="F1084" s="162">
        <v>2.9708440511616939E-2</v>
      </c>
      <c r="G1084" s="163">
        <v>56.400228067931778</v>
      </c>
      <c r="H1084" s="164">
        <v>26.400228067931778</v>
      </c>
    </row>
    <row r="1085" spans="1:8" ht="15" x14ac:dyDescent="0.25">
      <c r="A1085" s="149" t="s">
        <v>372</v>
      </c>
      <c r="B1085" s="160">
        <v>733</v>
      </c>
      <c r="C1085" s="161">
        <v>1632924.4000000004</v>
      </c>
      <c r="D1085" s="161">
        <v>1485494.2700000005</v>
      </c>
      <c r="E1085" s="161">
        <v>40186.229999999996</v>
      </c>
      <c r="F1085" s="162">
        <v>2.7052430165213619E-2</v>
      </c>
      <c r="G1085" s="163">
        <v>27.049269612999286</v>
      </c>
      <c r="H1085" s="164">
        <v>-8.1497408440652439</v>
      </c>
    </row>
    <row r="1086" spans="1:8" ht="15" x14ac:dyDescent="0.25">
      <c r="A1086" s="149" t="s">
        <v>506</v>
      </c>
      <c r="B1086" s="160">
        <v>451</v>
      </c>
      <c r="C1086" s="161">
        <v>3045862</v>
      </c>
      <c r="D1086" s="161">
        <v>2754809.5700000003</v>
      </c>
      <c r="E1086" s="161">
        <v>62300.1</v>
      </c>
      <c r="F1086" s="162">
        <v>2.2615029611647526E-2</v>
      </c>
      <c r="G1086" s="163">
        <v>54.746323039609884</v>
      </c>
      <c r="H1086" s="164">
        <v>24.746323039609891</v>
      </c>
    </row>
    <row r="1087" spans="1:8" ht="15" x14ac:dyDescent="0.25">
      <c r="A1087" s="149" t="s">
        <v>785</v>
      </c>
      <c r="B1087" s="160">
        <v>797</v>
      </c>
      <c r="C1087" s="161">
        <v>2855111.9799999995</v>
      </c>
      <c r="D1087" s="161">
        <v>2577102.3299999996</v>
      </c>
      <c r="E1087" s="161">
        <v>52345.280000000006</v>
      </c>
      <c r="F1087" s="162">
        <v>2.0311680832635005E-2</v>
      </c>
      <c r="G1087" s="163">
        <v>50.328354724628461</v>
      </c>
      <c r="H1087" s="164">
        <v>20.328354724628465</v>
      </c>
    </row>
    <row r="1088" spans="1:8" ht="15" x14ac:dyDescent="0.25">
      <c r="A1088" s="149" t="s">
        <v>663</v>
      </c>
      <c r="B1088" s="160">
        <v>449</v>
      </c>
      <c r="C1088" s="161">
        <v>3354994.5600000005</v>
      </c>
      <c r="D1088" s="161">
        <v>3000850.8400000008</v>
      </c>
      <c r="E1088" s="161">
        <v>48648.859999999993</v>
      </c>
      <c r="F1088" s="162">
        <v>1.6211688815562716E-2</v>
      </c>
      <c r="G1088" s="163">
        <v>101.48221356060553</v>
      </c>
      <c r="H1088" s="164">
        <v>70.357062837649238</v>
      </c>
    </row>
    <row r="1089" spans="1:8" ht="15" x14ac:dyDescent="0.25">
      <c r="A1089" s="149" t="s">
        <v>282</v>
      </c>
      <c r="B1089" s="160">
        <v>372</v>
      </c>
      <c r="C1089" s="161">
        <v>2496756.6799999997</v>
      </c>
      <c r="D1089" s="161">
        <v>2258598.2499999995</v>
      </c>
      <c r="E1089" s="161">
        <v>31727.520000000004</v>
      </c>
      <c r="F1089" s="162">
        <v>1.4047438494207641E-2</v>
      </c>
      <c r="G1089" s="163">
        <v>71.378303126118908</v>
      </c>
      <c r="H1089" s="164">
        <v>41.378303126118901</v>
      </c>
    </row>
    <row r="1090" spans="1:8" ht="15" x14ac:dyDescent="0.25">
      <c r="A1090" s="149" t="s">
        <v>1366</v>
      </c>
      <c r="B1090" s="160">
        <v>348</v>
      </c>
      <c r="C1090" s="161">
        <v>1811263.2100000002</v>
      </c>
      <c r="D1090" s="161">
        <v>1641378.2800000003</v>
      </c>
      <c r="E1090" s="161">
        <v>21181.16</v>
      </c>
      <c r="F1090" s="162">
        <v>1.2904496335847698E-2</v>
      </c>
      <c r="G1090" s="163">
        <v>13.886859832039416</v>
      </c>
      <c r="H1090" s="164">
        <v>-16.113140167960584</v>
      </c>
    </row>
    <row r="1091" spans="1:8" ht="15" x14ac:dyDescent="0.25">
      <c r="A1091" s="149" t="s">
        <v>524</v>
      </c>
      <c r="B1091" s="160">
        <v>425</v>
      </c>
      <c r="C1091" s="161">
        <v>1768200.6199999996</v>
      </c>
      <c r="D1091" s="161">
        <v>1620809.1499999997</v>
      </c>
      <c r="E1091" s="161">
        <v>11686.13</v>
      </c>
      <c r="F1091" s="162">
        <v>7.2100592472593098E-3</v>
      </c>
      <c r="G1091" s="163">
        <v>29.874148242403606</v>
      </c>
      <c r="H1091" s="164">
        <v>-0.12585175759640105</v>
      </c>
    </row>
    <row r="1092" spans="1:8" ht="15" x14ac:dyDescent="0.25">
      <c r="A1092" s="149" t="s">
        <v>643</v>
      </c>
      <c r="B1092" s="160">
        <v>1056</v>
      </c>
      <c r="C1092" s="161">
        <v>5279943.8999999985</v>
      </c>
      <c r="D1092" s="161">
        <v>4673312.6499999985</v>
      </c>
      <c r="E1092" s="161">
        <v>19052.099999999999</v>
      </c>
      <c r="F1092" s="162">
        <v>4.0767869446954302E-3</v>
      </c>
      <c r="G1092" s="163">
        <v>24.569837445740891</v>
      </c>
      <c r="H1092" s="164">
        <v>-11.917977545782355</v>
      </c>
    </row>
    <row r="1093" spans="1:8" ht="15" x14ac:dyDescent="0.25">
      <c r="A1093" s="149" t="s">
        <v>362</v>
      </c>
      <c r="B1093" s="160">
        <v>292</v>
      </c>
      <c r="C1093" s="161">
        <v>1455471.8800000001</v>
      </c>
      <c r="D1093" s="161">
        <v>1298850.1200000001</v>
      </c>
      <c r="E1093" s="161">
        <v>4159.87</v>
      </c>
      <c r="F1093" s="162">
        <v>3.2027328911514437E-3</v>
      </c>
      <c r="G1093" s="163">
        <v>57.742811674403278</v>
      </c>
      <c r="H1093" s="164">
        <v>27.742811674403285</v>
      </c>
    </row>
    <row r="1094" spans="1:8" ht="15" x14ac:dyDescent="0.25">
      <c r="A1094" s="149" t="s">
        <v>482</v>
      </c>
      <c r="B1094" s="160">
        <v>155</v>
      </c>
      <c r="C1094" s="161">
        <v>858064.62000000011</v>
      </c>
      <c r="D1094" s="161">
        <v>773467.88000000012</v>
      </c>
      <c r="E1094" s="161">
        <v>1973.5</v>
      </c>
      <c r="F1094" s="162">
        <v>2.5514957389051497E-3</v>
      </c>
      <c r="G1094" s="163">
        <v>108.59842918672409</v>
      </c>
      <c r="H1094" s="164">
        <v>78.59842918672409</v>
      </c>
    </row>
    <row r="1095" spans="1:8" ht="15" x14ac:dyDescent="0.25">
      <c r="A1095" s="149" t="s">
        <v>715</v>
      </c>
      <c r="B1095" s="160">
        <v>1149</v>
      </c>
      <c r="C1095" s="161">
        <v>4020592.96</v>
      </c>
      <c r="D1095" s="161">
        <v>3571696.5700000003</v>
      </c>
      <c r="E1095" s="161">
        <v>7555.9400000000005</v>
      </c>
      <c r="F1095" s="162">
        <v>2.1155044533920191E-3</v>
      </c>
      <c r="G1095" s="163">
        <v>41.635288263273658</v>
      </c>
      <c r="H1095" s="164">
        <v>11.635288263273663</v>
      </c>
    </row>
    <row r="1096" spans="1:8" ht="15" x14ac:dyDescent="0.25">
      <c r="A1096" s="149" t="s">
        <v>574</v>
      </c>
      <c r="B1096" s="160">
        <v>582</v>
      </c>
      <c r="C1096" s="161">
        <v>2271046.7500000005</v>
      </c>
      <c r="D1096" s="161">
        <v>2055387.6900000004</v>
      </c>
      <c r="E1096" s="161">
        <v>3938.16</v>
      </c>
      <c r="F1096" s="162">
        <v>1.9160180919444931E-3</v>
      </c>
      <c r="G1096" s="163">
        <v>48.78225364129441</v>
      </c>
      <c r="H1096" s="164">
        <v>22.227334592804759</v>
      </c>
    </row>
    <row r="1097" spans="1:8" ht="15" x14ac:dyDescent="0.25">
      <c r="A1097" s="149" t="s">
        <v>468</v>
      </c>
      <c r="B1097" s="160">
        <v>758</v>
      </c>
      <c r="C1097" s="161">
        <v>3333188.3800000008</v>
      </c>
      <c r="D1097" s="161">
        <v>2979958.6100000008</v>
      </c>
      <c r="E1097" s="161">
        <v>608.94000000000005</v>
      </c>
      <c r="F1097" s="162">
        <v>2.0434512008205371E-4</v>
      </c>
      <c r="G1097" s="163">
        <v>76</v>
      </c>
      <c r="H1097" s="164">
        <v>46</v>
      </c>
    </row>
    <row r="1098" spans="1:8" ht="15" x14ac:dyDescent="0.25">
      <c r="A1098" s="149" t="s">
        <v>369</v>
      </c>
      <c r="B1098" s="160">
        <v>712</v>
      </c>
      <c r="C1098" s="161">
        <v>3139541.7499999995</v>
      </c>
      <c r="D1098" s="161">
        <v>2866318.0399999996</v>
      </c>
      <c r="E1098" s="161">
        <v>197.85999999999999</v>
      </c>
      <c r="F1098" s="162">
        <v>6.902932516169769E-5</v>
      </c>
      <c r="G1098" s="163">
        <v>114.40806630951178</v>
      </c>
      <c r="H1098" s="164">
        <v>43.371525320933998</v>
      </c>
    </row>
    <row r="1099" spans="1:8" ht="15" x14ac:dyDescent="0.25">
      <c r="A1099" s="149" t="s">
        <v>1375</v>
      </c>
      <c r="B1099" s="160">
        <v>751</v>
      </c>
      <c r="C1099" s="161">
        <v>1546079.1900000004</v>
      </c>
      <c r="D1099" s="161">
        <v>1385565.4100000004</v>
      </c>
      <c r="E1099" s="161">
        <v>0</v>
      </c>
      <c r="F1099" s="162">
        <v>0</v>
      </c>
      <c r="G1099" s="163" t="s">
        <v>328</v>
      </c>
      <c r="H1099" s="164" t="s">
        <v>328</v>
      </c>
    </row>
    <row r="1100" spans="1:8" ht="15" x14ac:dyDescent="0.25">
      <c r="A1100" s="149" t="s">
        <v>1369</v>
      </c>
      <c r="B1100" s="160">
        <v>566</v>
      </c>
      <c r="C1100" s="161">
        <v>1722130.8499999994</v>
      </c>
      <c r="D1100" s="161">
        <v>1527786.0699999994</v>
      </c>
      <c r="E1100" s="161">
        <v>0</v>
      </c>
      <c r="F1100" s="162">
        <v>0</v>
      </c>
      <c r="G1100" s="163" t="s">
        <v>328</v>
      </c>
      <c r="H1100" s="164" t="s">
        <v>328</v>
      </c>
    </row>
    <row r="1101" spans="1:8" ht="15" x14ac:dyDescent="0.25">
      <c r="A1101" s="149" t="s">
        <v>1297</v>
      </c>
      <c r="B1101" s="160">
        <v>225</v>
      </c>
      <c r="C1101" s="161">
        <v>961408.32000000007</v>
      </c>
      <c r="D1101" s="161">
        <v>859186.10000000009</v>
      </c>
      <c r="E1101" s="161">
        <v>0</v>
      </c>
      <c r="F1101" s="162">
        <v>0</v>
      </c>
      <c r="G1101" s="163" t="s">
        <v>328</v>
      </c>
      <c r="H1101" s="164" t="s">
        <v>328</v>
      </c>
    </row>
    <row r="1102" spans="1:8" ht="15" x14ac:dyDescent="0.25">
      <c r="A1102" s="149" t="s">
        <v>1281</v>
      </c>
      <c r="B1102" s="160">
        <v>141</v>
      </c>
      <c r="C1102" s="161">
        <v>572038.82999999996</v>
      </c>
      <c r="D1102" s="161">
        <v>513120.33999999997</v>
      </c>
      <c r="E1102" s="161">
        <v>0</v>
      </c>
      <c r="F1102" s="162">
        <v>0</v>
      </c>
      <c r="G1102" s="163" t="s">
        <v>328</v>
      </c>
      <c r="H1102" s="164" t="s">
        <v>328</v>
      </c>
    </row>
    <row r="1103" spans="1:8" ht="15" x14ac:dyDescent="0.25">
      <c r="A1103" s="149" t="s">
        <v>1249</v>
      </c>
      <c r="B1103" s="160">
        <v>724</v>
      </c>
      <c r="C1103" s="161">
        <v>2105537.6700000004</v>
      </c>
      <c r="D1103" s="161">
        <v>1749695.1600000004</v>
      </c>
      <c r="E1103" s="161">
        <v>0</v>
      </c>
      <c r="F1103" s="162">
        <v>0</v>
      </c>
      <c r="G1103" s="163" t="s">
        <v>328</v>
      </c>
      <c r="H1103" s="164" t="s">
        <v>328</v>
      </c>
    </row>
    <row r="1104" spans="1:8" ht="15" x14ac:dyDescent="0.25">
      <c r="A1104" s="149" t="s">
        <v>1199</v>
      </c>
      <c r="B1104" s="160">
        <v>724</v>
      </c>
      <c r="C1104" s="161">
        <v>2217110.3800000004</v>
      </c>
      <c r="D1104" s="161">
        <v>1998237.5200000005</v>
      </c>
      <c r="E1104" s="161">
        <v>0</v>
      </c>
      <c r="F1104" s="162">
        <v>0</v>
      </c>
      <c r="G1104" s="163" t="s">
        <v>328</v>
      </c>
      <c r="H1104" s="164" t="s">
        <v>328</v>
      </c>
    </row>
    <row r="1105" spans="1:8" ht="15" x14ac:dyDescent="0.25">
      <c r="A1105" s="149" t="s">
        <v>1188</v>
      </c>
      <c r="B1105" s="160">
        <v>620</v>
      </c>
      <c r="C1105" s="161">
        <v>4007346.19</v>
      </c>
      <c r="D1105" s="161">
        <v>3656080.86</v>
      </c>
      <c r="E1105" s="161">
        <v>0</v>
      </c>
      <c r="F1105" s="162">
        <v>0</v>
      </c>
      <c r="G1105" s="163" t="s">
        <v>328</v>
      </c>
      <c r="H1105" s="164" t="s">
        <v>328</v>
      </c>
    </row>
    <row r="1106" spans="1:8" ht="15" x14ac:dyDescent="0.25">
      <c r="A1106" s="149" t="s">
        <v>1168</v>
      </c>
      <c r="B1106" s="160">
        <v>508</v>
      </c>
      <c r="C1106" s="161">
        <v>1756579</v>
      </c>
      <c r="D1106" s="161">
        <v>956671.73000000033</v>
      </c>
      <c r="E1106" s="161">
        <v>0</v>
      </c>
      <c r="F1106" s="162">
        <v>0</v>
      </c>
      <c r="G1106" s="163" t="s">
        <v>328</v>
      </c>
      <c r="H1106" s="164" t="s">
        <v>328</v>
      </c>
    </row>
    <row r="1107" spans="1:8" ht="15" x14ac:dyDescent="0.25">
      <c r="A1107" s="149" t="s">
        <v>1136</v>
      </c>
      <c r="B1107" s="160">
        <v>709</v>
      </c>
      <c r="C1107" s="161">
        <v>2631228.6099999989</v>
      </c>
      <c r="D1107" s="161">
        <v>2347006.2399999988</v>
      </c>
      <c r="E1107" s="161">
        <v>0</v>
      </c>
      <c r="F1107" s="162">
        <v>0</v>
      </c>
      <c r="G1107" s="163" t="s">
        <v>328</v>
      </c>
      <c r="H1107" s="164" t="s">
        <v>328</v>
      </c>
    </row>
    <row r="1108" spans="1:8" ht="15" x14ac:dyDescent="0.25">
      <c r="A1108" s="149" t="s">
        <v>1014</v>
      </c>
      <c r="B1108" s="160">
        <v>1044</v>
      </c>
      <c r="C1108" s="161">
        <v>4127668.21</v>
      </c>
      <c r="D1108" s="161">
        <v>3715196.56</v>
      </c>
      <c r="E1108" s="161">
        <v>0</v>
      </c>
      <c r="F1108" s="162">
        <v>0</v>
      </c>
      <c r="G1108" s="163" t="s">
        <v>328</v>
      </c>
      <c r="H1108" s="164" t="s">
        <v>328</v>
      </c>
    </row>
    <row r="1109" spans="1:8" ht="15" x14ac:dyDescent="0.25">
      <c r="A1109" s="149" t="s">
        <v>951</v>
      </c>
      <c r="B1109" s="160">
        <v>1131</v>
      </c>
      <c r="C1109" s="161">
        <v>4649244.9700000007</v>
      </c>
      <c r="D1109" s="161">
        <v>4188446.1800000006</v>
      </c>
      <c r="E1109" s="161">
        <v>0</v>
      </c>
      <c r="F1109" s="162">
        <v>0</v>
      </c>
      <c r="G1109" s="163" t="s">
        <v>328</v>
      </c>
      <c r="H1109" s="164" t="s">
        <v>328</v>
      </c>
    </row>
    <row r="1110" spans="1:8" ht="15" x14ac:dyDescent="0.25">
      <c r="A1110" s="149" t="s">
        <v>946</v>
      </c>
      <c r="B1110" s="160">
        <v>336</v>
      </c>
      <c r="C1110" s="161">
        <v>753523.74999999988</v>
      </c>
      <c r="D1110" s="161">
        <v>672631.03999999992</v>
      </c>
      <c r="E1110" s="161">
        <v>0</v>
      </c>
      <c r="F1110" s="162">
        <v>0</v>
      </c>
      <c r="G1110" s="163" t="s">
        <v>328</v>
      </c>
      <c r="H1110" s="164" t="s">
        <v>328</v>
      </c>
    </row>
    <row r="1111" spans="1:8" ht="15" x14ac:dyDescent="0.25">
      <c r="A1111" s="149" t="s">
        <v>909</v>
      </c>
      <c r="B1111" s="160">
        <v>309</v>
      </c>
      <c r="C1111" s="161">
        <v>1901367.9400000002</v>
      </c>
      <c r="D1111" s="161">
        <v>1662316.84</v>
      </c>
      <c r="E1111" s="161">
        <v>0</v>
      </c>
      <c r="F1111" s="162">
        <v>0</v>
      </c>
      <c r="G1111" s="163" t="s">
        <v>328</v>
      </c>
      <c r="H1111" s="164" t="s">
        <v>328</v>
      </c>
    </row>
    <row r="1112" spans="1:8" ht="15" x14ac:dyDescent="0.25">
      <c r="A1112" s="149" t="s">
        <v>777</v>
      </c>
      <c r="B1112" s="160">
        <v>373</v>
      </c>
      <c r="C1112" s="161">
        <v>1636098.7700000003</v>
      </c>
      <c r="D1112" s="161">
        <v>1474250.6000000003</v>
      </c>
      <c r="E1112" s="161">
        <v>0</v>
      </c>
      <c r="F1112" s="162">
        <v>0</v>
      </c>
      <c r="G1112" s="163" t="s">
        <v>328</v>
      </c>
      <c r="H1112" s="164" t="s">
        <v>328</v>
      </c>
    </row>
    <row r="1113" spans="1:8" ht="15" x14ac:dyDescent="0.25">
      <c r="A1113" s="149" t="s">
        <v>774</v>
      </c>
      <c r="B1113" s="160">
        <v>352</v>
      </c>
      <c r="C1113" s="161">
        <v>1656052.27</v>
      </c>
      <c r="D1113" s="161">
        <v>1487872.26</v>
      </c>
      <c r="E1113" s="161">
        <v>0</v>
      </c>
      <c r="F1113" s="162">
        <v>0</v>
      </c>
      <c r="G1113" s="163" t="s">
        <v>328</v>
      </c>
      <c r="H1113" s="164" t="s">
        <v>328</v>
      </c>
    </row>
    <row r="1114" spans="1:8" ht="15" x14ac:dyDescent="0.25">
      <c r="A1114" s="149" t="s">
        <v>680</v>
      </c>
      <c r="B1114" s="160">
        <v>243</v>
      </c>
      <c r="C1114" s="161">
        <v>2435605.7400000002</v>
      </c>
      <c r="D1114" s="161">
        <v>2134412.1300000004</v>
      </c>
      <c r="E1114" s="161">
        <v>0</v>
      </c>
      <c r="F1114" s="162">
        <v>0</v>
      </c>
      <c r="G1114" s="163" t="s">
        <v>328</v>
      </c>
      <c r="H1114" s="164" t="s">
        <v>328</v>
      </c>
    </row>
    <row r="1115" spans="1:8" ht="15" x14ac:dyDescent="0.25">
      <c r="A1115" s="149" t="s">
        <v>644</v>
      </c>
      <c r="B1115" s="160">
        <v>499</v>
      </c>
      <c r="C1115" s="161">
        <v>2058431.1899999995</v>
      </c>
      <c r="D1115" s="161">
        <v>1858586.7799999996</v>
      </c>
      <c r="E1115" s="161">
        <v>0</v>
      </c>
      <c r="F1115" s="162">
        <v>0</v>
      </c>
      <c r="G1115" s="163" t="s">
        <v>328</v>
      </c>
      <c r="H1115" s="164" t="s">
        <v>328</v>
      </c>
    </row>
    <row r="1116" spans="1:8" ht="15" x14ac:dyDescent="0.25">
      <c r="A1116" s="149" t="s">
        <v>543</v>
      </c>
      <c r="B1116" s="160">
        <v>836</v>
      </c>
      <c r="C1116" s="161">
        <v>2703460.6700000004</v>
      </c>
      <c r="D1116" s="161">
        <v>2444567.5600000005</v>
      </c>
      <c r="E1116" s="161">
        <v>0</v>
      </c>
      <c r="F1116" s="162">
        <v>0</v>
      </c>
      <c r="G1116" s="163" t="s">
        <v>328</v>
      </c>
      <c r="H1116" s="164" t="s">
        <v>328</v>
      </c>
    </row>
    <row r="1117" spans="1:8" ht="15" x14ac:dyDescent="0.25">
      <c r="A1117" s="149" t="s">
        <v>515</v>
      </c>
      <c r="B1117" s="160">
        <v>414</v>
      </c>
      <c r="C1117" s="161">
        <v>1314271.31</v>
      </c>
      <c r="D1117" s="161">
        <v>1162826.97</v>
      </c>
      <c r="E1117" s="161">
        <v>0</v>
      </c>
      <c r="F1117" s="162">
        <v>0</v>
      </c>
      <c r="G1117" s="163" t="s">
        <v>328</v>
      </c>
      <c r="H1117" s="164" t="s">
        <v>328</v>
      </c>
    </row>
    <row r="1118" spans="1:8" ht="15" x14ac:dyDescent="0.25">
      <c r="A1118" s="149" t="s">
        <v>471</v>
      </c>
      <c r="B1118" s="160">
        <v>735</v>
      </c>
      <c r="C1118" s="161">
        <v>3994356.5899999989</v>
      </c>
      <c r="D1118" s="161">
        <v>3653134.6099999989</v>
      </c>
      <c r="E1118" s="161">
        <v>0</v>
      </c>
      <c r="F1118" s="162">
        <v>0</v>
      </c>
      <c r="G1118" s="163" t="s">
        <v>328</v>
      </c>
      <c r="H1118" s="164" t="s">
        <v>328</v>
      </c>
    </row>
    <row r="1119" spans="1:8" ht="15" x14ac:dyDescent="0.25">
      <c r="A1119" s="149" t="s">
        <v>433</v>
      </c>
      <c r="B1119" s="160">
        <v>364</v>
      </c>
      <c r="C1119" s="161">
        <v>1210714.8599999999</v>
      </c>
      <c r="D1119" s="161">
        <v>1071242.3699999999</v>
      </c>
      <c r="E1119" s="161">
        <v>0</v>
      </c>
      <c r="F1119" s="162">
        <v>0</v>
      </c>
      <c r="G1119" s="163" t="s">
        <v>328</v>
      </c>
      <c r="H1119" s="164" t="s">
        <v>328</v>
      </c>
    </row>
    <row r="1120" spans="1:8" ht="15" x14ac:dyDescent="0.25">
      <c r="A1120" s="149" t="s">
        <v>410</v>
      </c>
      <c r="B1120" s="160">
        <v>388</v>
      </c>
      <c r="C1120" s="161">
        <v>1961384.8100000005</v>
      </c>
      <c r="D1120" s="161">
        <v>1536239.6100000006</v>
      </c>
      <c r="E1120" s="161">
        <v>0</v>
      </c>
      <c r="F1120" s="162">
        <v>0</v>
      </c>
      <c r="G1120" s="163" t="s">
        <v>328</v>
      </c>
      <c r="H1120" s="164" t="s">
        <v>328</v>
      </c>
    </row>
    <row r="1121" spans="1:11" ht="15" x14ac:dyDescent="0.25">
      <c r="A1121" s="149" t="s">
        <v>329</v>
      </c>
      <c r="B1121" s="165">
        <v>390</v>
      </c>
      <c r="C1121" s="166">
        <v>1414815.9999999995</v>
      </c>
      <c r="D1121" s="166">
        <v>1257555.9999999995</v>
      </c>
      <c r="E1121" s="166">
        <v>0</v>
      </c>
      <c r="F1121" s="167">
        <v>0</v>
      </c>
      <c r="G1121" s="168" t="s">
        <v>328</v>
      </c>
      <c r="H1121" s="169" t="s">
        <v>328</v>
      </c>
    </row>
    <row r="1122" spans="1:11" ht="15" x14ac:dyDescent="0.25">
      <c r="A1122" s="38" t="s">
        <v>126</v>
      </c>
      <c r="B1122" s="145">
        <f>SUM(B7:B1121)</f>
        <v>688495</v>
      </c>
      <c r="C1122" s="145">
        <f t="shared" ref="C1122:E1122" si="0">SUM(C7:C1121)</f>
        <v>2822647888.670002</v>
      </c>
      <c r="D1122" s="145">
        <f t="shared" si="0"/>
        <v>2476491794.1400003</v>
      </c>
      <c r="E1122" s="145">
        <f t="shared" si="0"/>
        <v>1732661772.0399992</v>
      </c>
      <c r="F1122" s="146">
        <f t="shared" ref="F1122" si="1">E1122/D1122*100</f>
        <v>69.964365565026739</v>
      </c>
      <c r="G1122" s="170">
        <v>30.07236811688378</v>
      </c>
      <c r="H1122" s="171">
        <v>-2.9883037684881746</v>
      </c>
    </row>
    <row r="1124" spans="1:11" s="42" customFormat="1" x14ac:dyDescent="0.2">
      <c r="A1124" s="11" t="s">
        <v>143</v>
      </c>
      <c r="D1124" s="130"/>
      <c r="E1124" s="130"/>
      <c r="F1124" s="130"/>
    </row>
    <row r="1125" spans="1:11" s="42" customFormat="1" x14ac:dyDescent="0.2">
      <c r="A1125" s="11"/>
      <c r="D1125" s="130"/>
      <c r="E1125" s="130"/>
      <c r="F1125" s="130"/>
    </row>
    <row r="1126" spans="1:11" s="42" customFormat="1" x14ac:dyDescent="0.2">
      <c r="A1126" s="10" t="s">
        <v>129</v>
      </c>
      <c r="D1126" s="130"/>
      <c r="E1126" s="130"/>
      <c r="F1126" s="130"/>
    </row>
    <row r="1127" spans="1:11" s="42" customFormat="1" x14ac:dyDescent="0.2">
      <c r="A1127" s="30" t="s">
        <v>1389</v>
      </c>
      <c r="D1127" s="130"/>
      <c r="E1127" s="130"/>
      <c r="F1127" s="130"/>
      <c r="K1127" s="173"/>
    </row>
  </sheetData>
  <sortState ref="A7:H1121">
    <sortCondition descending="1" ref="F7:F1121"/>
  </sortState>
  <mergeCells count="3">
    <mergeCell ref="A2:G2"/>
    <mergeCell ref="A3:G3"/>
    <mergeCell ref="B5:H5"/>
  </mergeCells>
  <conditionalFormatting sqref="F7:F1121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tabella di sintesi 3 trimestri</vt:lpstr>
      <vt:lpstr>Regioni 3 trimestri 2018</vt:lpstr>
      <vt:lpstr>Province 3 trimestri 2018</vt:lpstr>
      <vt:lpstr>Città metropolitane 3 trim 2018</vt:lpstr>
      <vt:lpstr>Comuni 60.000 ab 2° e 3° trim</vt:lpstr>
      <vt:lpstr>Comuni 10.000 ab. 3° trim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Tropeano, Isabella</cp:lastModifiedBy>
  <cp:lastPrinted>2018-11-12T15:07:41Z</cp:lastPrinted>
  <dcterms:created xsi:type="dcterms:W3CDTF">2018-07-30T14:28:55Z</dcterms:created>
  <dcterms:modified xsi:type="dcterms:W3CDTF">2018-12-20T19:05:36Z</dcterms:modified>
</cp:coreProperties>
</file>