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F55" i="1" l="1"/>
  <c r="F54" i="1"/>
  <c r="F47" i="1" l="1"/>
  <c r="F51" i="1"/>
  <c r="F50" i="1"/>
  <c r="F53" i="1" l="1"/>
  <c r="F52" i="1"/>
  <c r="F49" i="1"/>
  <c r="F48" i="1"/>
  <c r="F46" i="1"/>
  <c r="F45" i="1"/>
  <c r="F40" i="1" l="1"/>
  <c r="F42" i="1"/>
  <c r="F44" i="1"/>
  <c r="F43" i="1"/>
  <c r="F41" i="1"/>
  <c r="F39" i="1"/>
  <c r="F36" i="1" l="1"/>
  <c r="F38" i="1"/>
  <c r="F37" i="1"/>
  <c r="F35" i="1"/>
  <c r="F34" i="1" l="1"/>
  <c r="F33" i="1"/>
  <c r="F31" i="1"/>
  <c r="F30" i="1"/>
  <c r="F29" i="1"/>
  <c r="F28" i="1"/>
  <c r="F26" i="1"/>
  <c r="F25" i="1"/>
  <c r="F24" i="1"/>
  <c r="F23" i="1" l="1"/>
  <c r="F21" i="1"/>
  <c r="F20" i="1"/>
  <c r="F19" i="1"/>
  <c r="F18" i="1" l="1"/>
  <c r="F15" i="1" l="1"/>
  <c r="F17" i="1" l="1"/>
  <c r="F16" i="1"/>
  <c r="F14" i="1"/>
  <c r="F13" i="1" l="1"/>
  <c r="F12" i="1"/>
  <c r="F11" i="1"/>
  <c r="F10" i="1" l="1"/>
  <c r="F9" i="1"/>
  <c r="F8" i="1"/>
  <c r="F7" i="1"/>
</calcChain>
</file>

<file path=xl/sharedStrings.xml><?xml version="1.0" encoding="utf-8"?>
<sst xmlns="http://schemas.openxmlformats.org/spreadsheetml/2006/main" count="154" uniqueCount="47">
  <si>
    <t>Autorità politica</t>
  </si>
  <si>
    <t>Mese</t>
  </si>
  <si>
    <t>Missione</t>
  </si>
  <si>
    <t>Spese di viaggio</t>
  </si>
  <si>
    <t>Spese di soggiorno</t>
  </si>
  <si>
    <t>Costo complessivo</t>
  </si>
  <si>
    <t>Gennaio</t>
  </si>
  <si>
    <t xml:space="preserve">Bruxelles </t>
  </si>
  <si>
    <t>Davos</t>
  </si>
  <si>
    <t>Min Tria</t>
  </si>
  <si>
    <t>Mosca</t>
  </si>
  <si>
    <t>Washington - New Jork</t>
  </si>
  <si>
    <t>Febbraio</t>
  </si>
  <si>
    <t>Malta</t>
  </si>
  <si>
    <t>Parigi</t>
  </si>
  <si>
    <t>Marzo</t>
  </si>
  <si>
    <t>Boao - Singapore</t>
  </si>
  <si>
    <t>Milano</t>
  </si>
  <si>
    <t>Venezia</t>
  </si>
  <si>
    <t>Aprile</t>
  </si>
  <si>
    <t>Maggio</t>
  </si>
  <si>
    <t xml:space="preserve">Bergamo </t>
  </si>
  <si>
    <t>Giugno</t>
  </si>
  <si>
    <t>Fukuoka</t>
  </si>
  <si>
    <t>Lussemburgo (volo di stato)</t>
  </si>
  <si>
    <t>Londra</t>
  </si>
  <si>
    <t>Osaka</t>
  </si>
  <si>
    <t>Luglio</t>
  </si>
  <si>
    <t>Chantilly</t>
  </si>
  <si>
    <t>Istanbul</t>
  </si>
  <si>
    <t>Agosto</t>
  </si>
  <si>
    <t>Matera</t>
  </si>
  <si>
    <t>Verona</t>
  </si>
  <si>
    <t>Min Gualtieri</t>
  </si>
  <si>
    <t>Settembre</t>
  </si>
  <si>
    <t>Sottosegretario Baretta</t>
  </si>
  <si>
    <t>Ravenna</t>
  </si>
  <si>
    <t>Helsinki (volo di stato)</t>
  </si>
  <si>
    <t>Ottobre</t>
  </si>
  <si>
    <t>Venezia - Verona</t>
  </si>
  <si>
    <t>Washington</t>
  </si>
  <si>
    <t>Novembre</t>
  </si>
  <si>
    <t>Bologna</t>
  </si>
  <si>
    <t>Padova e Verona</t>
  </si>
  <si>
    <t>Dicembre</t>
  </si>
  <si>
    <t>Missioni e viaggi di servizio Autorità politiche al 31 DICEMBRE 2019</t>
  </si>
  <si>
    <t>Bruxelles (volo di stato)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</si>
</sst>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2" borderId="5" xfId="0" applyFont="1" applyFill="1" applyBorder="1"/>
    <xf numFmtId="0" fontId="0" fillId="2" borderId="6" xfId="0" applyFont="1" applyFill="1" applyBorder="1"/>
    <xf numFmtId="164" fontId="0" fillId="2" borderId="6" xfId="0" applyNumberFormat="1" applyFont="1" applyFill="1" applyBorder="1"/>
    <xf numFmtId="0" fontId="1" fillId="2" borderId="8" xfId="0" applyFont="1" applyFill="1" applyBorder="1"/>
    <xf numFmtId="164" fontId="0" fillId="2" borderId="9" xfId="0" applyNumberFormat="1" applyFont="1" applyFill="1" applyBorder="1"/>
    <xf numFmtId="0" fontId="0" fillId="0" borderId="0" xfId="0" applyBorder="1" applyAlignment="1">
      <alignment horizontal="center"/>
    </xf>
    <xf numFmtId="0" fontId="1" fillId="2" borderId="10" xfId="0" applyFont="1" applyFill="1" applyBorder="1"/>
    <xf numFmtId="164" fontId="0" fillId="2" borderId="11" xfId="0" applyNumberFormat="1" applyFont="1" applyFill="1" applyBorder="1"/>
    <xf numFmtId="0" fontId="1" fillId="2" borderId="0" xfId="0" applyFont="1" applyFill="1" applyBorder="1"/>
    <xf numFmtId="0" fontId="0" fillId="2" borderId="0" xfId="0" applyFont="1" applyFill="1" applyBorder="1"/>
    <xf numFmtId="164" fontId="0" fillId="2" borderId="0" xfId="0" applyNumberFormat="1" applyFont="1" applyFill="1" applyBorder="1"/>
    <xf numFmtId="0" fontId="0" fillId="0" borderId="0" xfId="0" applyBorder="1"/>
    <xf numFmtId="164" fontId="0" fillId="2" borderId="7" xfId="0" applyNumberFormat="1" applyFont="1" applyFill="1" applyBorder="1"/>
    <xf numFmtId="0" fontId="0" fillId="2" borderId="9" xfId="0" applyFont="1" applyFill="1" applyBorder="1"/>
    <xf numFmtId="164" fontId="0" fillId="2" borderId="12" xfId="0" applyNumberFormat="1" applyFont="1" applyFill="1" applyBorder="1"/>
    <xf numFmtId="0" fontId="0" fillId="2" borderId="11" xfId="0" applyFont="1" applyFill="1" applyBorder="1"/>
    <xf numFmtId="164" fontId="0" fillId="2" borderId="13" xfId="0" applyNumberFormat="1" applyFont="1" applyFill="1" applyBorder="1"/>
    <xf numFmtId="0" fontId="0" fillId="2" borderId="14" xfId="0" applyFont="1" applyFill="1" applyBorder="1"/>
    <xf numFmtId="0" fontId="1" fillId="2" borderId="15" xfId="0" applyFont="1" applyFill="1" applyBorder="1"/>
    <xf numFmtId="164" fontId="0" fillId="2" borderId="14" xfId="0" applyNumberFormat="1" applyFont="1" applyFill="1" applyBorder="1"/>
    <xf numFmtId="164" fontId="0" fillId="2" borderId="16" xfId="0" applyNumberFormat="1" applyFont="1" applyFill="1" applyBorder="1"/>
    <xf numFmtId="0" fontId="1" fillId="2" borderId="17" xfId="0" applyFont="1" applyFill="1" applyBorder="1"/>
    <xf numFmtId="164" fontId="0" fillId="2" borderId="18" xfId="0" applyNumberFormat="1" applyFont="1" applyFill="1" applyBorder="1"/>
    <xf numFmtId="164" fontId="0" fillId="2" borderId="19" xfId="0" applyNumberFormat="1" applyFont="1" applyFill="1" applyBorder="1"/>
    <xf numFmtId="0" fontId="0" fillId="2" borderId="18" xfId="0" applyFont="1" applyFill="1" applyBorder="1"/>
    <xf numFmtId="0" fontId="1" fillId="2" borderId="20" xfId="0" applyFont="1" applyFill="1" applyBorder="1"/>
    <xf numFmtId="0" fontId="0" fillId="2" borderId="21" xfId="0" applyFont="1" applyFill="1" applyBorder="1"/>
    <xf numFmtId="164" fontId="0" fillId="2" borderId="21" xfId="0" applyNumberFormat="1" applyFont="1" applyFill="1" applyBorder="1"/>
    <xf numFmtId="164" fontId="0" fillId="2" borderId="22" xfId="0" applyNumberFormat="1" applyFont="1" applyFill="1" applyBorder="1"/>
    <xf numFmtId="0" fontId="0" fillId="2" borderId="23" xfId="0" applyFont="1" applyFill="1" applyBorder="1"/>
    <xf numFmtId="0" fontId="2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7"/>
  <sheetViews>
    <sheetView tabSelected="1" workbookViewId="0">
      <selection activeCell="E53" sqref="E53"/>
    </sheetView>
  </sheetViews>
  <sheetFormatPr defaultRowHeight="15" x14ac:dyDescent="0.25"/>
  <cols>
    <col min="1" max="1" width="29.140625" customWidth="1"/>
    <col min="2" max="2" width="16.85546875" customWidth="1"/>
    <col min="3" max="3" width="26.28515625" customWidth="1"/>
    <col min="4" max="4" width="22.42578125" customWidth="1"/>
    <col min="5" max="5" width="25.85546875" customWidth="1"/>
    <col min="6" max="6" width="29.85546875" customWidth="1"/>
  </cols>
  <sheetData>
    <row r="2" spans="1:7" ht="21" x14ac:dyDescent="0.25">
      <c r="A2" s="36" t="s">
        <v>45</v>
      </c>
      <c r="B2" s="36"/>
      <c r="C2" s="36"/>
      <c r="D2" s="36"/>
      <c r="E2" s="36"/>
      <c r="F2" s="36"/>
      <c r="G2" s="1"/>
    </row>
    <row r="3" spans="1:7" x14ac:dyDescent="0.25">
      <c r="G3" s="1"/>
    </row>
    <row r="4" spans="1:7" x14ac:dyDescent="0.25">
      <c r="G4" s="1"/>
    </row>
    <row r="5" spans="1:7" ht="15.75" thickBot="1" x14ac:dyDescent="0.3">
      <c r="G5" s="1"/>
    </row>
    <row r="6" spans="1:7" ht="19.5" thickBot="1" x14ac:dyDescent="0.3">
      <c r="A6" s="2" t="s">
        <v>0</v>
      </c>
      <c r="B6" s="3" t="s">
        <v>1</v>
      </c>
      <c r="C6" s="4" t="s">
        <v>2</v>
      </c>
      <c r="D6" s="4" t="s">
        <v>3</v>
      </c>
      <c r="E6" s="4" t="s">
        <v>4</v>
      </c>
      <c r="F6" s="5" t="s">
        <v>5</v>
      </c>
      <c r="G6" s="1"/>
    </row>
    <row r="7" spans="1:7" x14ac:dyDescent="0.25">
      <c r="A7" s="6" t="s">
        <v>9</v>
      </c>
      <c r="B7" s="7" t="s">
        <v>6</v>
      </c>
      <c r="C7" s="8" t="s">
        <v>10</v>
      </c>
      <c r="D7" s="8">
        <v>723.82</v>
      </c>
      <c r="E7" s="8">
        <v>596.37</v>
      </c>
      <c r="F7" s="18">
        <f t="shared" ref="F7:F10" si="0">SUM(D7+E7)</f>
        <v>1320.19</v>
      </c>
      <c r="G7" s="1"/>
    </row>
    <row r="8" spans="1:7" x14ac:dyDescent="0.25">
      <c r="A8" s="9" t="s">
        <v>9</v>
      </c>
      <c r="B8" s="19" t="s">
        <v>6</v>
      </c>
      <c r="C8" s="10" t="s">
        <v>7</v>
      </c>
      <c r="D8" s="10">
        <v>314.01</v>
      </c>
      <c r="E8" s="10">
        <v>150</v>
      </c>
      <c r="F8" s="20">
        <f t="shared" si="0"/>
        <v>464.01</v>
      </c>
      <c r="G8" s="1"/>
    </row>
    <row r="9" spans="1:7" x14ac:dyDescent="0.25">
      <c r="A9" s="9" t="s">
        <v>9</v>
      </c>
      <c r="B9" s="19" t="s">
        <v>6</v>
      </c>
      <c r="C9" s="10" t="s">
        <v>8</v>
      </c>
      <c r="D9" s="10">
        <v>710.23</v>
      </c>
      <c r="E9" s="10">
        <v>992.51</v>
      </c>
      <c r="F9" s="20">
        <f t="shared" si="0"/>
        <v>1702.74</v>
      </c>
      <c r="G9" s="1"/>
    </row>
    <row r="10" spans="1:7" ht="15.75" thickBot="1" x14ac:dyDescent="0.3">
      <c r="A10" s="12" t="s">
        <v>9</v>
      </c>
      <c r="B10" s="21" t="s">
        <v>6</v>
      </c>
      <c r="C10" s="13" t="s">
        <v>11</v>
      </c>
      <c r="D10" s="13">
        <v>5182.78</v>
      </c>
      <c r="E10" s="13">
        <v>596.82000000000005</v>
      </c>
      <c r="F10" s="22">
        <f t="shared" si="0"/>
        <v>5779.5999999999995</v>
      </c>
      <c r="G10" s="1"/>
    </row>
    <row r="11" spans="1:7" x14ac:dyDescent="0.25">
      <c r="A11" s="6" t="s">
        <v>9</v>
      </c>
      <c r="B11" s="7" t="s">
        <v>12</v>
      </c>
      <c r="C11" s="8" t="s">
        <v>13</v>
      </c>
      <c r="D11" s="8">
        <v>529.89</v>
      </c>
      <c r="E11" s="8">
        <v>220</v>
      </c>
      <c r="F11" s="18">
        <f t="shared" ref="F11:F13" si="1">SUM(D11+E11)</f>
        <v>749.89</v>
      </c>
      <c r="G11" s="11"/>
    </row>
    <row r="12" spans="1:7" x14ac:dyDescent="0.25">
      <c r="A12" s="9" t="s">
        <v>9</v>
      </c>
      <c r="B12" s="19" t="s">
        <v>12</v>
      </c>
      <c r="C12" s="10" t="s">
        <v>7</v>
      </c>
      <c r="D12" s="10">
        <v>532.13</v>
      </c>
      <c r="E12" s="10">
        <v>158.74</v>
      </c>
      <c r="F12" s="20">
        <f t="shared" si="1"/>
        <v>690.87</v>
      </c>
      <c r="G12" s="1"/>
    </row>
    <row r="13" spans="1:7" ht="15.75" thickBot="1" x14ac:dyDescent="0.3">
      <c r="A13" s="12" t="s">
        <v>9</v>
      </c>
      <c r="B13" s="21" t="s">
        <v>12</v>
      </c>
      <c r="C13" s="13" t="s">
        <v>14</v>
      </c>
      <c r="D13" s="13">
        <v>395.5</v>
      </c>
      <c r="E13" s="13">
        <v>232.05</v>
      </c>
      <c r="F13" s="22">
        <f t="shared" si="1"/>
        <v>627.54999999999995</v>
      </c>
      <c r="G13" s="1"/>
    </row>
    <row r="14" spans="1:7" x14ac:dyDescent="0.25">
      <c r="A14" s="6" t="s">
        <v>9</v>
      </c>
      <c r="B14" s="7" t="s">
        <v>15</v>
      </c>
      <c r="C14" s="8" t="s">
        <v>7</v>
      </c>
      <c r="D14" s="8">
        <v>531.37</v>
      </c>
      <c r="E14" s="8">
        <v>160.24</v>
      </c>
      <c r="F14" s="18">
        <f t="shared" ref="F14:F17" si="2">SUM(D14+E14)</f>
        <v>691.61</v>
      </c>
    </row>
    <row r="15" spans="1:7" x14ac:dyDescent="0.25">
      <c r="A15" s="9" t="s">
        <v>9</v>
      </c>
      <c r="B15" s="19" t="s">
        <v>15</v>
      </c>
      <c r="C15" s="10" t="s">
        <v>17</v>
      </c>
      <c r="D15" s="10">
        <v>256.3</v>
      </c>
      <c r="E15" s="10">
        <v>0</v>
      </c>
      <c r="F15" s="20">
        <f t="shared" si="2"/>
        <v>256.3</v>
      </c>
    </row>
    <row r="16" spans="1:7" x14ac:dyDescent="0.25">
      <c r="A16" s="9" t="s">
        <v>9</v>
      </c>
      <c r="B16" s="19" t="s">
        <v>15</v>
      </c>
      <c r="C16" s="10" t="s">
        <v>16</v>
      </c>
      <c r="D16" s="10">
        <v>6136.59</v>
      </c>
      <c r="E16" s="10">
        <v>644.42999999999995</v>
      </c>
      <c r="F16" s="20">
        <f t="shared" si="2"/>
        <v>6781.02</v>
      </c>
    </row>
    <row r="17" spans="1:6" ht="15.75" thickBot="1" x14ac:dyDescent="0.3">
      <c r="A17" s="27" t="s">
        <v>9</v>
      </c>
      <c r="B17" s="30" t="s">
        <v>15</v>
      </c>
      <c r="C17" s="28" t="s">
        <v>18</v>
      </c>
      <c r="D17" s="28">
        <v>208</v>
      </c>
      <c r="E17" s="28">
        <v>0</v>
      </c>
      <c r="F17" s="29">
        <f t="shared" si="2"/>
        <v>208</v>
      </c>
    </row>
    <row r="18" spans="1:6" ht="15.75" thickBot="1" x14ac:dyDescent="0.3">
      <c r="A18" s="24" t="s">
        <v>9</v>
      </c>
      <c r="B18" s="23" t="s">
        <v>19</v>
      </c>
      <c r="C18" s="25" t="s">
        <v>11</v>
      </c>
      <c r="D18" s="25">
        <v>6280.34</v>
      </c>
      <c r="E18" s="25">
        <v>1968.12</v>
      </c>
      <c r="F18" s="26">
        <f t="shared" ref="F18:F23" si="3">SUM(D18+E18)</f>
        <v>8248.4599999999991</v>
      </c>
    </row>
    <row r="19" spans="1:6" x14ac:dyDescent="0.25">
      <c r="A19" s="31" t="s">
        <v>9</v>
      </c>
      <c r="B19" s="32" t="s">
        <v>20</v>
      </c>
      <c r="C19" s="33" t="s">
        <v>14</v>
      </c>
      <c r="D19" s="33">
        <v>792.71</v>
      </c>
      <c r="E19" s="33">
        <v>487.9</v>
      </c>
      <c r="F19" s="34">
        <f t="shared" si="3"/>
        <v>1280.6100000000001</v>
      </c>
    </row>
    <row r="20" spans="1:6" x14ac:dyDescent="0.25">
      <c r="A20" s="9" t="s">
        <v>9</v>
      </c>
      <c r="B20" s="19" t="s">
        <v>20</v>
      </c>
      <c r="C20" s="10" t="s">
        <v>7</v>
      </c>
      <c r="D20" s="10">
        <v>566.85</v>
      </c>
      <c r="E20" s="10">
        <v>204.25</v>
      </c>
      <c r="F20" s="20">
        <f t="shared" si="3"/>
        <v>771.1</v>
      </c>
    </row>
    <row r="21" spans="1:6" x14ac:dyDescent="0.25">
      <c r="A21" s="9" t="s">
        <v>9</v>
      </c>
      <c r="B21" s="19" t="s">
        <v>20</v>
      </c>
      <c r="C21" s="10" t="s">
        <v>14</v>
      </c>
      <c r="D21" s="10">
        <v>1139.52</v>
      </c>
      <c r="E21" s="10">
        <v>269</v>
      </c>
      <c r="F21" s="20">
        <f t="shared" si="3"/>
        <v>1408.52</v>
      </c>
    </row>
    <row r="22" spans="1:6" x14ac:dyDescent="0.25">
      <c r="A22" s="9" t="s">
        <v>9</v>
      </c>
      <c r="B22" s="19" t="s">
        <v>20</v>
      </c>
      <c r="C22" s="10" t="s">
        <v>17</v>
      </c>
      <c r="D22" s="10">
        <v>124</v>
      </c>
      <c r="E22" s="10">
        <v>0</v>
      </c>
      <c r="F22" s="20">
        <v>124</v>
      </c>
    </row>
    <row r="23" spans="1:6" ht="15.75" thickBot="1" x14ac:dyDescent="0.3">
      <c r="A23" s="12" t="s">
        <v>9</v>
      </c>
      <c r="B23" s="21" t="s">
        <v>20</v>
      </c>
      <c r="C23" s="13" t="s">
        <v>21</v>
      </c>
      <c r="D23" s="13">
        <v>0</v>
      </c>
      <c r="E23" s="13">
        <v>254</v>
      </c>
      <c r="F23" s="22">
        <f t="shared" si="3"/>
        <v>254</v>
      </c>
    </row>
    <row r="24" spans="1:6" x14ac:dyDescent="0.25">
      <c r="A24" s="6" t="s">
        <v>9</v>
      </c>
      <c r="B24" s="7" t="s">
        <v>22</v>
      </c>
      <c r="C24" s="8" t="s">
        <v>23</v>
      </c>
      <c r="D24" s="8">
        <v>5799.71</v>
      </c>
      <c r="E24" s="8">
        <v>0</v>
      </c>
      <c r="F24" s="18">
        <f t="shared" ref="F24:F26" si="4">SUM(D24+E24)</f>
        <v>5799.71</v>
      </c>
    </row>
    <row r="25" spans="1:6" x14ac:dyDescent="0.25">
      <c r="A25" s="9" t="s">
        <v>9</v>
      </c>
      <c r="B25" s="32" t="s">
        <v>22</v>
      </c>
      <c r="C25" s="10" t="s">
        <v>24</v>
      </c>
      <c r="D25" s="10">
        <v>0</v>
      </c>
      <c r="E25" s="10">
        <v>998</v>
      </c>
      <c r="F25" s="20">
        <f t="shared" si="4"/>
        <v>998</v>
      </c>
    </row>
    <row r="26" spans="1:6" x14ac:dyDescent="0.25">
      <c r="A26" s="9" t="s">
        <v>9</v>
      </c>
      <c r="B26" s="32" t="s">
        <v>22</v>
      </c>
      <c r="C26" s="10" t="s">
        <v>25</v>
      </c>
      <c r="D26" s="10">
        <v>906.79</v>
      </c>
      <c r="E26" s="10">
        <v>0</v>
      </c>
      <c r="F26" s="20">
        <f t="shared" si="4"/>
        <v>906.79</v>
      </c>
    </row>
    <row r="27" spans="1:6" x14ac:dyDescent="0.25">
      <c r="A27" s="9" t="s">
        <v>9</v>
      </c>
      <c r="B27" s="32" t="s">
        <v>22</v>
      </c>
      <c r="C27" s="10" t="s">
        <v>26</v>
      </c>
      <c r="D27" s="10">
        <v>0</v>
      </c>
      <c r="E27" s="10">
        <v>2618.34</v>
      </c>
      <c r="F27" s="20">
        <v>2618.34</v>
      </c>
    </row>
    <row r="28" spans="1:6" ht="15.75" thickBot="1" x14ac:dyDescent="0.3">
      <c r="A28" s="12" t="s">
        <v>9</v>
      </c>
      <c r="B28" s="35" t="s">
        <v>22</v>
      </c>
      <c r="C28" s="13" t="s">
        <v>32</v>
      </c>
      <c r="D28" s="13">
        <v>0</v>
      </c>
      <c r="E28" s="13">
        <v>253.5</v>
      </c>
      <c r="F28" s="22">
        <f t="shared" ref="F28:F31" si="5">SUM(D28+E28)</f>
        <v>253.5</v>
      </c>
    </row>
    <row r="29" spans="1:6" x14ac:dyDescent="0.25">
      <c r="A29" s="6" t="s">
        <v>9</v>
      </c>
      <c r="B29" s="7" t="s">
        <v>27</v>
      </c>
      <c r="C29" s="8" t="s">
        <v>7</v>
      </c>
      <c r="D29" s="8">
        <v>833.8</v>
      </c>
      <c r="E29" s="8">
        <v>273.24</v>
      </c>
      <c r="F29" s="18">
        <f t="shared" si="5"/>
        <v>1107.04</v>
      </c>
    </row>
    <row r="30" spans="1:6" x14ac:dyDescent="0.25">
      <c r="A30" s="9" t="s">
        <v>9</v>
      </c>
      <c r="B30" s="32" t="s">
        <v>27</v>
      </c>
      <c r="C30" s="10" t="s">
        <v>17</v>
      </c>
      <c r="D30" s="10">
        <v>0</v>
      </c>
      <c r="E30" s="10">
        <v>735</v>
      </c>
      <c r="F30" s="20">
        <f t="shared" si="5"/>
        <v>735</v>
      </c>
    </row>
    <row r="31" spans="1:6" x14ac:dyDescent="0.25">
      <c r="A31" s="9" t="s">
        <v>9</v>
      </c>
      <c r="B31" s="32" t="s">
        <v>27</v>
      </c>
      <c r="C31" s="10" t="s">
        <v>24</v>
      </c>
      <c r="D31" s="10">
        <v>0</v>
      </c>
      <c r="E31" s="10">
        <v>512</v>
      </c>
      <c r="F31" s="20">
        <f t="shared" si="5"/>
        <v>512</v>
      </c>
    </row>
    <row r="32" spans="1:6" x14ac:dyDescent="0.25">
      <c r="A32" s="9" t="s">
        <v>9</v>
      </c>
      <c r="B32" s="32" t="s">
        <v>27</v>
      </c>
      <c r="C32" s="10" t="s">
        <v>28</v>
      </c>
      <c r="D32" s="10">
        <v>1133</v>
      </c>
      <c r="E32" s="10">
        <v>0</v>
      </c>
      <c r="F32" s="20">
        <v>1133</v>
      </c>
    </row>
    <row r="33" spans="1:6" ht="15.75" thickBot="1" x14ac:dyDescent="0.3">
      <c r="A33" s="12" t="s">
        <v>9</v>
      </c>
      <c r="B33" s="35" t="s">
        <v>27</v>
      </c>
      <c r="C33" s="13" t="s">
        <v>29</v>
      </c>
      <c r="D33" s="13">
        <v>1209.58</v>
      </c>
      <c r="E33" s="13">
        <v>209</v>
      </c>
      <c r="F33" s="22">
        <f t="shared" ref="F33:F38" si="6">SUM(D33+E33)</f>
        <v>1418.58</v>
      </c>
    </row>
    <row r="34" spans="1:6" ht="15.75" thickBot="1" x14ac:dyDescent="0.3">
      <c r="A34" s="24" t="s">
        <v>9</v>
      </c>
      <c r="B34" s="23" t="s">
        <v>30</v>
      </c>
      <c r="C34" s="25" t="s">
        <v>31</v>
      </c>
      <c r="D34" s="25">
        <v>0</v>
      </c>
      <c r="E34" s="25">
        <v>254</v>
      </c>
      <c r="F34" s="26">
        <f t="shared" si="6"/>
        <v>254</v>
      </c>
    </row>
    <row r="35" spans="1:6" x14ac:dyDescent="0.25">
      <c r="A35" s="6" t="s">
        <v>33</v>
      </c>
      <c r="B35" s="7" t="s">
        <v>34</v>
      </c>
      <c r="C35" s="8" t="s">
        <v>37</v>
      </c>
      <c r="D35" s="8">
        <v>0</v>
      </c>
      <c r="E35" s="8">
        <v>0</v>
      </c>
      <c r="F35" s="18">
        <f t="shared" si="6"/>
        <v>0</v>
      </c>
    </row>
    <row r="36" spans="1:6" x14ac:dyDescent="0.25">
      <c r="A36" s="9" t="s">
        <v>33</v>
      </c>
      <c r="B36" s="19" t="s">
        <v>34</v>
      </c>
      <c r="C36" s="10" t="s">
        <v>36</v>
      </c>
      <c r="D36" s="10">
        <v>174</v>
      </c>
      <c r="E36" s="10">
        <v>0</v>
      </c>
      <c r="F36" s="20">
        <f t="shared" ref="F36" si="7">SUM(D36+E36)</f>
        <v>174</v>
      </c>
    </row>
    <row r="37" spans="1:6" x14ac:dyDescent="0.25">
      <c r="A37" s="9" t="s">
        <v>35</v>
      </c>
      <c r="B37" s="19" t="s">
        <v>34</v>
      </c>
      <c r="C37" s="10" t="s">
        <v>18</v>
      </c>
      <c r="D37" s="10">
        <v>244</v>
      </c>
      <c r="E37" s="10">
        <v>151.4</v>
      </c>
      <c r="F37" s="20">
        <f t="shared" si="6"/>
        <v>395.4</v>
      </c>
    </row>
    <row r="38" spans="1:6" ht="15.75" thickBot="1" x14ac:dyDescent="0.3">
      <c r="A38" s="27" t="s">
        <v>35</v>
      </c>
      <c r="B38" s="30" t="s">
        <v>34</v>
      </c>
      <c r="C38" s="28" t="s">
        <v>18</v>
      </c>
      <c r="D38" s="28">
        <v>176</v>
      </c>
      <c r="E38" s="28">
        <v>190</v>
      </c>
      <c r="F38" s="29">
        <f t="shared" si="6"/>
        <v>366</v>
      </c>
    </row>
    <row r="39" spans="1:6" x14ac:dyDescent="0.25">
      <c r="A39" s="6" t="s">
        <v>33</v>
      </c>
      <c r="B39" s="7" t="s">
        <v>38</v>
      </c>
      <c r="C39" s="8" t="s">
        <v>24</v>
      </c>
      <c r="D39" s="8">
        <v>340</v>
      </c>
      <c r="E39" s="8">
        <v>0</v>
      </c>
      <c r="F39" s="18">
        <f t="shared" ref="F39:F44" si="8">SUM(D39+E39)</f>
        <v>340</v>
      </c>
    </row>
    <row r="40" spans="1:6" x14ac:dyDescent="0.25">
      <c r="A40" s="9" t="s">
        <v>33</v>
      </c>
      <c r="B40" s="19" t="s">
        <v>38</v>
      </c>
      <c r="C40" s="10" t="s">
        <v>7</v>
      </c>
      <c r="D40" s="10">
        <v>618.85</v>
      </c>
      <c r="E40" s="10">
        <v>0</v>
      </c>
      <c r="F40" s="20">
        <f t="shared" si="8"/>
        <v>618.85</v>
      </c>
    </row>
    <row r="41" spans="1:6" x14ac:dyDescent="0.25">
      <c r="A41" s="9" t="s">
        <v>33</v>
      </c>
      <c r="B41" s="19" t="s">
        <v>38</v>
      </c>
      <c r="C41" s="10" t="s">
        <v>40</v>
      </c>
      <c r="D41" s="10">
        <v>6170.3</v>
      </c>
      <c r="E41" s="10">
        <v>994.5</v>
      </c>
      <c r="F41" s="20">
        <f t="shared" si="8"/>
        <v>7164.8</v>
      </c>
    </row>
    <row r="42" spans="1:6" x14ac:dyDescent="0.25">
      <c r="A42" s="9" t="s">
        <v>35</v>
      </c>
      <c r="B42" s="19" t="s">
        <v>38</v>
      </c>
      <c r="C42" s="10" t="s">
        <v>18</v>
      </c>
      <c r="D42" s="10">
        <v>259</v>
      </c>
      <c r="E42" s="10">
        <v>127.1</v>
      </c>
      <c r="F42" s="20">
        <f t="shared" ref="F42" si="9">SUM(D42+E42)</f>
        <v>386.1</v>
      </c>
    </row>
    <row r="43" spans="1:6" x14ac:dyDescent="0.25">
      <c r="A43" s="9" t="s">
        <v>35</v>
      </c>
      <c r="B43" s="19" t="s">
        <v>38</v>
      </c>
      <c r="C43" s="10" t="s">
        <v>18</v>
      </c>
      <c r="D43" s="10">
        <v>244</v>
      </c>
      <c r="E43" s="10">
        <v>93.1</v>
      </c>
      <c r="F43" s="20">
        <f t="shared" si="8"/>
        <v>337.1</v>
      </c>
    </row>
    <row r="44" spans="1:6" ht="15.75" thickBot="1" x14ac:dyDescent="0.3">
      <c r="A44" s="27" t="s">
        <v>35</v>
      </c>
      <c r="B44" s="30" t="s">
        <v>38</v>
      </c>
      <c r="C44" s="28" t="s">
        <v>39</v>
      </c>
      <c r="D44" s="28">
        <v>271.3</v>
      </c>
      <c r="E44" s="28">
        <v>119.1</v>
      </c>
      <c r="F44" s="29">
        <f t="shared" si="8"/>
        <v>390.4</v>
      </c>
    </row>
    <row r="45" spans="1:6" x14ac:dyDescent="0.25">
      <c r="A45" s="6" t="s">
        <v>33</v>
      </c>
      <c r="B45" s="7" t="s">
        <v>41</v>
      </c>
      <c r="C45" s="8" t="s">
        <v>42</v>
      </c>
      <c r="D45" s="8">
        <v>174</v>
      </c>
      <c r="E45" s="8">
        <v>0</v>
      </c>
      <c r="F45" s="18">
        <f t="shared" ref="F45:F53" si="10">SUM(D45+E45)</f>
        <v>174</v>
      </c>
    </row>
    <row r="46" spans="1:6" x14ac:dyDescent="0.25">
      <c r="A46" s="9" t="s">
        <v>33</v>
      </c>
      <c r="B46" s="19" t="s">
        <v>41</v>
      </c>
      <c r="C46" s="10" t="s">
        <v>42</v>
      </c>
      <c r="D46" s="10">
        <v>87</v>
      </c>
      <c r="E46" s="10">
        <v>0</v>
      </c>
      <c r="F46" s="20">
        <f t="shared" si="10"/>
        <v>87</v>
      </c>
    </row>
    <row r="47" spans="1:6" x14ac:dyDescent="0.25">
      <c r="A47" s="9" t="s">
        <v>33</v>
      </c>
      <c r="B47" s="19" t="s">
        <v>41</v>
      </c>
      <c r="C47" s="10" t="s">
        <v>7</v>
      </c>
      <c r="D47" s="28">
        <v>651</v>
      </c>
      <c r="E47" s="28">
        <v>0</v>
      </c>
      <c r="F47" s="29">
        <f t="shared" si="10"/>
        <v>651</v>
      </c>
    </row>
    <row r="48" spans="1:6" ht="15.75" thickBot="1" x14ac:dyDescent="0.3">
      <c r="A48" s="27" t="s">
        <v>33</v>
      </c>
      <c r="B48" s="30" t="s">
        <v>41</v>
      </c>
      <c r="C48" s="28" t="s">
        <v>17</v>
      </c>
      <c r="D48" s="28">
        <v>484.15</v>
      </c>
      <c r="E48" s="28">
        <v>0</v>
      </c>
      <c r="F48" s="29">
        <f t="shared" si="10"/>
        <v>484.15</v>
      </c>
    </row>
    <row r="49" spans="1:6" x14ac:dyDescent="0.25">
      <c r="A49" s="6" t="s">
        <v>35</v>
      </c>
      <c r="B49" s="7" t="s">
        <v>41</v>
      </c>
      <c r="C49" s="8" t="s">
        <v>18</v>
      </c>
      <c r="D49" s="8">
        <v>199</v>
      </c>
      <c r="E49" s="8">
        <v>0</v>
      </c>
      <c r="F49" s="18">
        <f t="shared" si="10"/>
        <v>199</v>
      </c>
    </row>
    <row r="50" spans="1:6" x14ac:dyDescent="0.25">
      <c r="A50" s="9" t="s">
        <v>35</v>
      </c>
      <c r="B50" s="19" t="s">
        <v>41</v>
      </c>
      <c r="C50" s="10" t="s">
        <v>43</v>
      </c>
      <c r="D50" s="10">
        <v>268.89999999999998</v>
      </c>
      <c r="E50" s="10">
        <v>130</v>
      </c>
      <c r="F50" s="20">
        <f t="shared" si="10"/>
        <v>398.9</v>
      </c>
    </row>
    <row r="51" spans="1:6" x14ac:dyDescent="0.25">
      <c r="A51" s="9" t="s">
        <v>35</v>
      </c>
      <c r="B51" s="19" t="s">
        <v>41</v>
      </c>
      <c r="C51" s="10" t="s">
        <v>18</v>
      </c>
      <c r="D51" s="10">
        <v>184</v>
      </c>
      <c r="E51" s="10">
        <v>354</v>
      </c>
      <c r="F51" s="20">
        <f t="shared" si="10"/>
        <v>538</v>
      </c>
    </row>
    <row r="52" spans="1:6" x14ac:dyDescent="0.25">
      <c r="A52" s="9" t="s">
        <v>35</v>
      </c>
      <c r="B52" s="19" t="s">
        <v>41</v>
      </c>
      <c r="C52" s="10" t="s">
        <v>17</v>
      </c>
      <c r="D52" s="10">
        <v>278</v>
      </c>
      <c r="E52" s="10">
        <v>145</v>
      </c>
      <c r="F52" s="20">
        <f t="shared" si="10"/>
        <v>423</v>
      </c>
    </row>
    <row r="53" spans="1:6" ht="15.75" thickBot="1" x14ac:dyDescent="0.3">
      <c r="A53" s="27" t="s">
        <v>35</v>
      </c>
      <c r="B53" s="30" t="s">
        <v>41</v>
      </c>
      <c r="C53" s="28" t="s">
        <v>18</v>
      </c>
      <c r="D53" s="28">
        <v>199</v>
      </c>
      <c r="E53" s="28">
        <v>0</v>
      </c>
      <c r="F53" s="29">
        <f t="shared" si="10"/>
        <v>199</v>
      </c>
    </row>
    <row r="54" spans="1:6" x14ac:dyDescent="0.25">
      <c r="A54" s="6" t="s">
        <v>33</v>
      </c>
      <c r="B54" s="7" t="s">
        <v>44</v>
      </c>
      <c r="C54" s="8" t="s">
        <v>46</v>
      </c>
      <c r="D54" s="8">
        <v>546.48</v>
      </c>
      <c r="E54" s="8">
        <v>0</v>
      </c>
      <c r="F54" s="18">
        <f t="shared" ref="F54:F55" si="11">SUM(D54+E54)</f>
        <v>546.48</v>
      </c>
    </row>
    <row r="55" spans="1:6" ht="15.75" thickBot="1" x14ac:dyDescent="0.3">
      <c r="A55" s="12" t="s">
        <v>35</v>
      </c>
      <c r="B55" s="21" t="s">
        <v>44</v>
      </c>
      <c r="C55" s="13" t="s">
        <v>18</v>
      </c>
      <c r="D55" s="13">
        <v>211.9</v>
      </c>
      <c r="E55" s="13">
        <v>99.1</v>
      </c>
      <c r="F55" s="22">
        <f t="shared" si="11"/>
        <v>311</v>
      </c>
    </row>
    <row r="56" spans="1:6" x14ac:dyDescent="0.25">
      <c r="A56" s="14"/>
      <c r="B56" s="15"/>
      <c r="C56" s="16"/>
      <c r="D56" s="16"/>
      <c r="E56" s="16"/>
      <c r="F56" s="16"/>
    </row>
    <row r="57" spans="1:6" x14ac:dyDescent="0.25">
      <c r="A57" s="17"/>
      <c r="B57" s="17"/>
      <c r="C57" s="17"/>
      <c r="D57" s="17"/>
      <c r="E57" s="17"/>
      <c r="F57" s="17"/>
    </row>
    <row r="81" spans="1:7" x14ac:dyDescent="0.25">
      <c r="A81" s="14"/>
      <c r="B81" s="15"/>
      <c r="C81" s="15"/>
      <c r="D81" s="16"/>
      <c r="E81" s="16"/>
      <c r="F81" s="16"/>
      <c r="G81" s="1"/>
    </row>
    <row r="82" spans="1:7" x14ac:dyDescent="0.25">
      <c r="A82" s="14"/>
      <c r="B82" s="15"/>
      <c r="C82" s="15"/>
      <c r="D82" s="16"/>
      <c r="E82" s="16"/>
      <c r="F82" s="16"/>
      <c r="G82" s="1"/>
    </row>
    <row r="83" spans="1:7" x14ac:dyDescent="0.25">
      <c r="A83" s="14"/>
      <c r="B83" s="15"/>
      <c r="C83" s="15"/>
      <c r="D83" s="16"/>
      <c r="E83" s="16"/>
      <c r="F83" s="16"/>
      <c r="G83" s="1"/>
    </row>
    <row r="84" spans="1:7" x14ac:dyDescent="0.25">
      <c r="A84" s="14"/>
      <c r="B84" s="15"/>
      <c r="C84" s="15"/>
      <c r="D84" s="16"/>
      <c r="E84" s="16"/>
      <c r="F84" s="16"/>
      <c r="G84" s="1"/>
    </row>
    <row r="85" spans="1:7" x14ac:dyDescent="0.25">
      <c r="A85" s="14"/>
      <c r="B85" s="15"/>
      <c r="C85" s="15"/>
      <c r="D85" s="16"/>
      <c r="E85" s="16"/>
      <c r="F85" s="16"/>
      <c r="G85" s="1"/>
    </row>
    <row r="86" spans="1:7" x14ac:dyDescent="0.25">
      <c r="A86" s="14"/>
      <c r="B86" s="15"/>
      <c r="C86" s="15"/>
      <c r="D86" s="16"/>
      <c r="E86" s="16"/>
      <c r="F86" s="16"/>
      <c r="G86" s="1"/>
    </row>
    <row r="87" spans="1:7" x14ac:dyDescent="0.25">
      <c r="A87" s="14"/>
      <c r="B87" s="15"/>
      <c r="C87" s="15"/>
      <c r="D87" s="16"/>
      <c r="E87" s="16"/>
      <c r="F87" s="16"/>
      <c r="G87" s="1"/>
    </row>
    <row r="88" spans="1:7" x14ac:dyDescent="0.25">
      <c r="A88" s="14"/>
      <c r="B88" s="15"/>
      <c r="C88" s="15"/>
      <c r="D88" s="16"/>
      <c r="E88" s="16"/>
      <c r="F88" s="16"/>
      <c r="G88" s="1"/>
    </row>
    <row r="89" spans="1:7" x14ac:dyDescent="0.25">
      <c r="A89" s="14"/>
      <c r="B89" s="15"/>
      <c r="C89" s="15"/>
      <c r="D89" s="16"/>
      <c r="E89" s="16"/>
      <c r="F89" s="16"/>
      <c r="G89" s="1"/>
    </row>
    <row r="90" spans="1:7" x14ac:dyDescent="0.25">
      <c r="A90" s="14"/>
      <c r="B90" s="15"/>
      <c r="C90" s="15"/>
      <c r="D90" s="16"/>
      <c r="E90" s="16"/>
      <c r="F90" s="16"/>
      <c r="G90" s="1"/>
    </row>
    <row r="91" spans="1:7" x14ac:dyDescent="0.25">
      <c r="A91" s="14"/>
      <c r="B91" s="15"/>
      <c r="C91" s="15"/>
      <c r="D91" s="16"/>
      <c r="E91" s="16"/>
      <c r="F91" s="16"/>
      <c r="G91" s="1"/>
    </row>
    <row r="92" spans="1:7" x14ac:dyDescent="0.25">
      <c r="A92" s="14"/>
      <c r="B92" s="15"/>
      <c r="C92" s="15"/>
      <c r="D92" s="16"/>
      <c r="E92" s="16"/>
      <c r="F92" s="16"/>
      <c r="G92" s="1"/>
    </row>
    <row r="93" spans="1:7" x14ac:dyDescent="0.25">
      <c r="A93" s="14"/>
      <c r="B93" s="15"/>
      <c r="C93" s="15"/>
      <c r="D93" s="16"/>
      <c r="E93" s="16"/>
      <c r="F93" s="16"/>
      <c r="G93" s="1"/>
    </row>
    <row r="94" spans="1:7" x14ac:dyDescent="0.25">
      <c r="A94" s="14"/>
      <c r="B94" s="15"/>
      <c r="C94" s="15"/>
      <c r="D94" s="16"/>
      <c r="E94" s="16"/>
      <c r="F94" s="16"/>
      <c r="G94" s="1"/>
    </row>
    <row r="95" spans="1:7" x14ac:dyDescent="0.25">
      <c r="A95" s="14"/>
      <c r="B95" s="15"/>
      <c r="C95" s="15"/>
      <c r="D95" s="16"/>
      <c r="E95" s="16"/>
      <c r="F95" s="16"/>
      <c r="G95" s="1"/>
    </row>
    <row r="96" spans="1:7" x14ac:dyDescent="0.25">
      <c r="A96" s="14"/>
      <c r="B96" s="15"/>
      <c r="C96" s="15"/>
      <c r="D96" s="16"/>
      <c r="E96" s="16"/>
      <c r="F96" s="16"/>
      <c r="G96" s="1"/>
    </row>
    <row r="97" spans="1:7" x14ac:dyDescent="0.25">
      <c r="A97" s="14"/>
      <c r="B97" s="15"/>
      <c r="C97" s="15"/>
      <c r="D97" s="16"/>
      <c r="E97" s="16"/>
      <c r="F97" s="16"/>
      <c r="G97" s="1"/>
    </row>
    <row r="98" spans="1:7" x14ac:dyDescent="0.25">
      <c r="A98" s="14"/>
      <c r="B98" s="15"/>
      <c r="C98" s="15"/>
      <c r="D98" s="16"/>
      <c r="E98" s="16"/>
      <c r="F98" s="16"/>
      <c r="G98" s="1"/>
    </row>
    <row r="99" spans="1:7" x14ac:dyDescent="0.25">
      <c r="A99" s="14"/>
      <c r="B99" s="15"/>
      <c r="C99" s="15"/>
      <c r="D99" s="16"/>
      <c r="E99" s="16"/>
      <c r="F99" s="16"/>
      <c r="G99" s="1"/>
    </row>
    <row r="100" spans="1:7" x14ac:dyDescent="0.25">
      <c r="A100" s="14"/>
      <c r="B100" s="15"/>
      <c r="C100" s="15"/>
      <c r="D100" s="16"/>
      <c r="E100" s="16"/>
      <c r="F100" s="16"/>
      <c r="G100" s="1"/>
    </row>
    <row r="101" spans="1:7" x14ac:dyDescent="0.25">
      <c r="A101" s="14"/>
      <c r="B101" s="15"/>
      <c r="C101" s="15"/>
      <c r="D101" s="16"/>
      <c r="E101" s="16"/>
      <c r="F101" s="16"/>
      <c r="G101" s="1"/>
    </row>
    <row r="102" spans="1:7" x14ac:dyDescent="0.25">
      <c r="A102" s="14"/>
      <c r="B102" s="15"/>
      <c r="C102" s="15"/>
      <c r="D102" s="16"/>
      <c r="E102" s="16"/>
      <c r="F102" s="16"/>
      <c r="G102" s="1"/>
    </row>
    <row r="103" spans="1:7" x14ac:dyDescent="0.25">
      <c r="A103" s="14"/>
      <c r="B103" s="15"/>
      <c r="C103" s="15"/>
      <c r="D103" s="16"/>
      <c r="E103" s="16"/>
      <c r="F103" s="16"/>
      <c r="G103" s="1"/>
    </row>
    <row r="104" spans="1:7" x14ac:dyDescent="0.25">
      <c r="A104" s="17"/>
      <c r="B104" s="17"/>
      <c r="C104" s="17"/>
      <c r="D104" s="17"/>
      <c r="E104" s="17"/>
      <c r="F104" s="17"/>
      <c r="G104" s="1"/>
    </row>
    <row r="105" spans="1:7" x14ac:dyDescent="0.25">
      <c r="A105" s="17"/>
      <c r="B105" s="17"/>
      <c r="C105" s="17"/>
      <c r="D105" s="17"/>
      <c r="E105" s="17"/>
      <c r="F105" s="17"/>
      <c r="G105" s="1"/>
    </row>
    <row r="106" spans="1:7" x14ac:dyDescent="0.25">
      <c r="A106" s="17"/>
      <c r="B106" s="17"/>
      <c r="C106" s="17"/>
      <c r="D106" s="17"/>
      <c r="E106" s="17"/>
      <c r="F106" s="17"/>
      <c r="G106" s="1"/>
    </row>
    <row r="107" spans="1:7" x14ac:dyDescent="0.25">
      <c r="G107" s="1"/>
    </row>
  </sheetData>
  <mergeCells count="1">
    <mergeCell ref="A2:F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2020-01-17T12:01:30Z</dcterms:modified>
</cp:coreProperties>
</file>