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Premi offerti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<sst xmlns="http://schemas.openxmlformats.org/spreadsheetml/2006/main" count="264" uniqueCount="153">
  <si>
    <t>PREMIO ANNUO AL NETTO IMPOSTE E CONTRIBUTO SSN (OPZIONE 1)</t>
  </si>
  <si>
    <t>PREMIO ANNUO AL NETTO IMPOSTE E CONTRIBUTO SSN (OPZIONE 2)</t>
  </si>
  <si>
    <t>PREMIO ANNUO AL NETTO IMPOSTE E CONTRIBUTO SSN (OPZIONE 3)</t>
  </si>
  <si>
    <t>VEICOLI</t>
  </si>
  <si>
    <t>BASI D'ASTA (OPZIONE 1)
€/veicolo</t>
  </si>
  <si>
    <t>IMPORTO OFFERTO IN CIFRE (OPZIONE 1)
€/veicolo</t>
  </si>
  <si>
    <t>CHECK</t>
  </si>
  <si>
    <t>IMPORTO OFFERTO IN LETTERE
 (OPZIONE 1)
€/veicolo</t>
  </si>
  <si>
    <t>BASI D'ASTA (OPZIONE 2)
€/veicolo</t>
  </si>
  <si>
    <t>IMPORTO OFFERTO IN CIFRE (OPZIONE 2)
€/veicolo</t>
  </si>
  <si>
    <t>IMPORTO OFFERTO IN LETTERE
 (OPZIONE 2)
€/veicolo</t>
  </si>
  <si>
    <t>BASI D'ASTA (OPZIONE 3)
€/veicolo</t>
  </si>
  <si>
    <t>IMPORTO OFFERTO IN CIFRE (OPZIONE 3)
€/veicolo</t>
  </si>
  <si>
    <t>IMPORTO OFFERTO IN LETTERE
 (OPZIONE 3)
€/veicolo</t>
  </si>
  <si>
    <t xml:space="preserve">AUTOVETTURE </t>
  </si>
  <si>
    <t>fino a cv 8</t>
  </si>
  <si>
    <t>Da 9 a 10 cv</t>
  </si>
  <si>
    <t>Da 11 a 12 cv</t>
  </si>
  <si>
    <t>Da 13 a 14 cv</t>
  </si>
  <si>
    <t>Da 15 a 16 cv</t>
  </si>
  <si>
    <t>Da 17 a 18 cv</t>
  </si>
  <si>
    <t>Da 19 a 20 cv</t>
  </si>
  <si>
    <t>oltre 20 cv</t>
  </si>
  <si>
    <t>AUTOBUS uso privato</t>
  </si>
  <si>
    <t xml:space="preserve">Massimale: 
€ 2.582.284,50  </t>
  </si>
  <si>
    <t>Massimale:
€ 5.000.000,00 </t>
  </si>
  <si>
    <t>fino a 10 posti</t>
  </si>
  <si>
    <t>11 posti</t>
  </si>
  <si>
    <t>12 posti</t>
  </si>
  <si>
    <t>13 posti</t>
  </si>
  <si>
    <t>14 posti</t>
  </si>
  <si>
    <t>15 posti</t>
  </si>
  <si>
    <t>da 16 a 17 posti</t>
  </si>
  <si>
    <t>da 18 a 19 posti</t>
  </si>
  <si>
    <t>20 posti</t>
  </si>
  <si>
    <t>da 21 a 24 posti</t>
  </si>
  <si>
    <t>da 25 a 29 posti</t>
  </si>
  <si>
    <t>da 30 a 40 posti</t>
  </si>
  <si>
    <t>da 41 a 47 posti</t>
  </si>
  <si>
    <t xml:space="preserve">48 posti </t>
  </si>
  <si>
    <t>da 49 a 50 posti</t>
  </si>
  <si>
    <t>da 51 a 60 posti</t>
  </si>
  <si>
    <t>oltre 60 posti</t>
  </si>
  <si>
    <t>AUTOCARRI peso complessivo a pieno carico</t>
  </si>
  <si>
    <t>Massimale:
 € 774.685,35</t>
  </si>
  <si>
    <t>fino a 15 q.li</t>
  </si>
  <si>
    <t>da 16 a 25 q.li</t>
  </si>
  <si>
    <t>da 26 a 35 q.li</t>
  </si>
  <si>
    <t>da 36 a 70 q.li</t>
  </si>
  <si>
    <t>da 71 a 360 q.li</t>
  </si>
  <si>
    <t>oltre 360 q.li</t>
  </si>
  <si>
    <t xml:space="preserve">MOTOVEICOLI TRASP.COSE </t>
  </si>
  <si>
    <t>fino a 50 cc</t>
  </si>
  <si>
    <t>da 51 a 150 cc</t>
  </si>
  <si>
    <t>da 151 a 250 cc</t>
  </si>
  <si>
    <t>da 251 a 750 cc</t>
  </si>
  <si>
    <t>oltre 750 cc</t>
  </si>
  <si>
    <t>CICLOMOTORI E MOTOCICLI</t>
  </si>
  <si>
    <t>da 151 a 400 cc</t>
  </si>
  <si>
    <t>oltre 400 cc</t>
  </si>
  <si>
    <t>NATANTI</t>
  </si>
  <si>
    <t>BASI D'ASTA (OPZIONE 1)
€/natante</t>
  </si>
  <si>
    <t>IMPORTO OFFERTO IN CIFRE (OPZIONE 1)
€/natante</t>
  </si>
  <si>
    <t>IMPORTO OFFERTO IN LETTERE
 (OPZIONE 1)
€/natante</t>
  </si>
  <si>
    <t>BASI D'ASTA (OPZIONE 2)
€/natante</t>
  </si>
  <si>
    <t>IMPORTO OFFERTO IN CIFRE (OPZIONE 2)
€/natante</t>
  </si>
  <si>
    <t>IMPORTO OFFERTO IN LETTERE
 (OPZIONE 2)
€/natante</t>
  </si>
  <si>
    <t>BASI D'ASTA (OPZIONE 3)
€/natante</t>
  </si>
  <si>
    <t>IMPORTO OFFERTO IN CIFRE (OPZIONE 3)
€/natante</t>
  </si>
  <si>
    <t>IMPORTO OFFERTO IN LETTERE
 (OPZIONE 3)
€/natante</t>
  </si>
  <si>
    <t>NATANTI (FINO A 50 t di stazza lorda)</t>
  </si>
  <si>
    <t>Massimale: 
€ 774.685,35</t>
  </si>
  <si>
    <t>fino a 5 cv</t>
  </si>
  <si>
    <t>da 6 a 19 cv</t>
  </si>
  <si>
    <t>da 20 a 50 cv</t>
  </si>
  <si>
    <t>da 51 a 90 cv</t>
  </si>
  <si>
    <t>da 91 a 150 cv</t>
  </si>
  <si>
    <t>da 151 a 200 cv</t>
  </si>
  <si>
    <t>da 201 a 300 cv</t>
  </si>
  <si>
    <t>da 301 a 500 cv</t>
  </si>
  <si>
    <t>oltre 500 cv</t>
  </si>
  <si>
    <t>Natanti (con stazza lorda superiore a 50t e inferiore o uguale a 170t.)</t>
  </si>
  <si>
    <t>Massimale: 
 € 1.549.370,70</t>
  </si>
  <si>
    <t>Massimale: 
€2.600.000,00</t>
  </si>
  <si>
    <t>Natanti (con stazza lorda superiore a 170t e inferiore o uguale a 600t.)</t>
  </si>
  <si>
    <t xml:space="preserve">Massimale: 
 €2.065.827,60  </t>
  </si>
  <si>
    <t>Massimale: 
€3.000.000,00</t>
  </si>
  <si>
    <t>Massimale: 
€ 4.000.000,00</t>
  </si>
  <si>
    <t>Natanti (con stazza lorda superiore a 600t.)</t>
  </si>
  <si>
    <t xml:space="preserve">Massimale:  
€ 3.098.741,39  </t>
  </si>
  <si>
    <t>Massimale: 
€ 4.750.000,00</t>
  </si>
  <si>
    <t>Massimale: 
€ 5.500.000,00</t>
  </si>
  <si>
    <t>VEICOLI e ALTRO</t>
  </si>
  <si>
    <t>VEICOLI SPECIALI - MACCHINE OPERATRICI - CARRELLI</t>
  </si>
  <si>
    <t xml:space="preserve">Massimale:  
€ 774.685,35 </t>
  </si>
  <si>
    <t>fino a 25 q.li</t>
  </si>
  <si>
    <t>da 26 a 50 q.li</t>
  </si>
  <si>
    <t>da 51 a 150 q.li</t>
  </si>
  <si>
    <t>oltre 150 q.li</t>
  </si>
  <si>
    <t>RULLI COMPRESSORI</t>
  </si>
  <si>
    <t>Massimale: 
 € 774.685,35</t>
  </si>
  <si>
    <t xml:space="preserve">MACCHINE AGRICOLE </t>
  </si>
  <si>
    <t xml:space="preserve">RIMORCHI </t>
  </si>
  <si>
    <t>TARGHE PROVA AUTOVEICOLI</t>
  </si>
  <si>
    <t>TARGHE PROVA MOTO</t>
  </si>
  <si>
    <t>PREMIO FORFETTARIO MEZZI BELLICI MINISTERO DELLA DIFESA</t>
  </si>
  <si>
    <t>BASE D'ASTA 
 premio forfettario in €</t>
  </si>
  <si>
    <t xml:space="preserve">IMPORTO OFFERTO IN CIFRE 
</t>
  </si>
  <si>
    <t xml:space="preserve">IMPORTO OFFERTO IN LETTERE 
</t>
  </si>
  <si>
    <t>SCONTO MINISTERO DELLA DIFESA</t>
  </si>
  <si>
    <t>BASE D'ASTA 
 sconto %</t>
  </si>
  <si>
    <t xml:space="preserve">SCONTO OFFERTO IN CIFRE 
</t>
  </si>
  <si>
    <t xml:space="preserve">SCONTO OFFERTO IN LETTERE 
</t>
  </si>
  <si>
    <t>PREMIO AL NETTO DELLE IMPOSTE (OPZIONE 1)</t>
  </si>
  <si>
    <t>PREMIO AL NETTO DELLE IMPOSTE (OPZIONE 2)</t>
  </si>
  <si>
    <t>PREMIO AL NETTO DELLE IMPOSTE (OPZIONE 3)</t>
  </si>
  <si>
    <t>KASKO</t>
  </si>
  <si>
    <t>BASI D'ASTA (OPZIONE 1)
€/Km</t>
  </si>
  <si>
    <t>IMPORTO OFFERTO IN CIFRE (OPZIONE 1)
€/Km</t>
  </si>
  <si>
    <t>IMPORTO OFFERTO IN LETTERE
 (OPZIONE 1)
€/Km</t>
  </si>
  <si>
    <t>BASI D'ASTA (OPZIONE 2)
€/Km</t>
  </si>
  <si>
    <t>IMPORTO OFFERTO IN CIFRE (OPZIONE 2)
€/Km</t>
  </si>
  <si>
    <t>IMPORTO OFFERTO IN LETTERE
 (OPZIONE 2)
€/Km</t>
  </si>
  <si>
    <t>BASI D'ASTA (OPZIONE 3)
€/Km</t>
  </si>
  <si>
    <t>IMPORTO OFFERTO IN CIFRE (OPZIONE 3)
€/Km</t>
  </si>
  <si>
    <t>IMPORTO OFFERTO IN LETTERE
 (OPZIONE 3)
€/Km</t>
  </si>
  <si>
    <t>Autovetture</t>
  </si>
  <si>
    <t>Massimale:
€ 7.746,85</t>
  </si>
  <si>
    <t>Massimale:
€10.000,00</t>
  </si>
  <si>
    <t>Massimale:
€15.000,00</t>
  </si>
  <si>
    <t>UNITA' DI MISURA :€/Km</t>
  </si>
  <si>
    <t>INFORTUNI 1</t>
  </si>
  <si>
    <t>Morte</t>
  </si>
  <si>
    <t>Somma Assicurata   
€154.937,07</t>
  </si>
  <si>
    <t>Somma Assicurata 
€ 200.000,00</t>
  </si>
  <si>
    <t>Somma Assicurata 
€ 250.000,00</t>
  </si>
  <si>
    <t>Invalidità permanente</t>
  </si>
  <si>
    <t>Somma Assicurata 
€ 154.937,07</t>
  </si>
  <si>
    <t>UNITA' DI MISURA :€/veicolo</t>
  </si>
  <si>
    <t>INFORTUNI 2</t>
  </si>
  <si>
    <t>Capitale:   
€ 154.937,07</t>
  </si>
  <si>
    <t>Capitale
 € 200.000,00</t>
  </si>
  <si>
    <t>Capitale:
€ 250.000,00</t>
  </si>
  <si>
    <t> Massimale:
 € 1.600.000,00</t>
  </si>
  <si>
    <t> Massimale: 
€ 2.600.000,00</t>
  </si>
  <si>
    <t> Massimale: 
€ 1.600.000,00</t>
  </si>
  <si>
    <t>Massimale:
 € 3.700.000,00 </t>
  </si>
  <si>
    <t>Massimale: 
€2.000.000,00</t>
  </si>
  <si>
    <t>Quadricicli elettrici  C.B.C.</t>
  </si>
  <si>
    <t>Melex 743</t>
  </si>
  <si>
    <t xml:space="preserve">Massimale:
€ 774685,35  </t>
  </si>
  <si>
    <t> Massimale: 
€ 3.700.000,00</t>
  </si>
  <si>
    <t>Massimale: 
€ 5.200.000,00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</si>
</sst>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_-;\-* #,##0.00_-;_-* &quot;-&quot;_-;_-@_-"/>
    <numFmt numFmtId="171" formatCode="_-* #,##0.0000_-;\-* #,##0.0000_-;_-* &quot;-&quot;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  <numFmt numFmtId="177" formatCode="_-* #,##0.000_-;\-* #,##0.000_-;_-* &quot;-&quot;_-;_-@_-"/>
    <numFmt numFmtId="178" formatCode="_-[$€-2]\ * #,##0.00_-;\-[$€-2]\ * #,##0.00_-;_-[$€-2]\ * &quot;-&quot;??_-"/>
    <numFmt numFmtId="179" formatCode="#,##0.00_ ;\-#,##0.00\ "/>
    <numFmt numFmtId="180" formatCode="_-* #,##0.0_-;\-* #,##0.0_-;_-* &quot;-&quot;_-;_-@_-"/>
    <numFmt numFmtId="181" formatCode="0.000"/>
    <numFmt numFmtId="182" formatCode="_-* #,##0.000_-;\-* #,##0.000_-;_-* &quot;-&quot;???_-;_-@_-"/>
    <numFmt numFmtId="183" formatCode="0.00000"/>
    <numFmt numFmtId="184" formatCode="0.0000"/>
    <numFmt numFmtId="185" formatCode="_-* #,##0.0000_-;\-* #,##0.0000_-;_-* &quot;-&quot;??_-;_-@_-"/>
    <numFmt numFmtId="186" formatCode="_-* #,##0.0000_-;\-* #,##0.0000_-;_-* &quot;-&quot;?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2" borderId="1" xfId="0" applyFont="1" applyFill="1" applyBorder="1" applyAlignment="1">
      <alignment horizontal="justify" wrapText="1"/>
    </xf>
    <xf numFmtId="0" fontId="3" fillId="3" borderId="2" xfId="0" applyFont="1" applyFill="1" applyBorder="1" applyAlignment="1">
      <alignment horizontal="justify" wrapText="1"/>
    </xf>
    <xf numFmtId="170" fontId="4" fillId="0" borderId="3" xfId="19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justify" wrapText="1"/>
    </xf>
    <xf numFmtId="170" fontId="5" fillId="0" borderId="3" xfId="19" applyNumberFormat="1" applyFont="1" applyFill="1" applyBorder="1" applyAlignment="1">
      <alignment horizontal="justify" wrapText="1"/>
    </xf>
    <xf numFmtId="170" fontId="5" fillId="0" borderId="4" xfId="19" applyNumberFormat="1" applyFont="1" applyBorder="1" applyAlignment="1">
      <alignment horizontal="justify" vertical="top" wrapText="1"/>
    </xf>
    <xf numFmtId="0" fontId="3" fillId="3" borderId="2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justify" wrapText="1"/>
    </xf>
    <xf numFmtId="0" fontId="4" fillId="0" borderId="3" xfId="0" applyFont="1" applyFill="1" applyBorder="1" applyAlignment="1">
      <alignment horizontal="justify" vertical="top" wrapText="1"/>
    </xf>
    <xf numFmtId="0" fontId="5" fillId="3" borderId="2" xfId="0" applyFont="1" applyFill="1" applyBorder="1" applyAlignment="1">
      <alignment horizontal="justify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170" fontId="5" fillId="0" borderId="3" xfId="19" applyNumberFormat="1" applyFont="1" applyFill="1" applyBorder="1" applyAlignment="1">
      <alignment horizontal="justify" vertical="top" wrapText="1"/>
    </xf>
    <xf numFmtId="170" fontId="5" fillId="0" borderId="2" xfId="19" applyNumberFormat="1" applyFont="1" applyFill="1" applyBorder="1" applyAlignment="1">
      <alignment horizontal="justify" vertical="top" wrapText="1"/>
    </xf>
    <xf numFmtId="170" fontId="5" fillId="0" borderId="0" xfId="19" applyNumberFormat="1" applyFont="1" applyFill="1" applyBorder="1" applyAlignment="1">
      <alignment horizontal="justify" vertical="top" wrapText="1"/>
    </xf>
    <xf numFmtId="170" fontId="5" fillId="0" borderId="0" xfId="19" applyNumberFormat="1" applyFont="1" applyBorder="1" applyAlignment="1">
      <alignment horizontal="justify" vertical="top" wrapText="1"/>
    </xf>
    <xf numFmtId="0" fontId="3" fillId="0" borderId="0" xfId="0" applyFont="1" applyFill="1" applyBorder="1" applyAlignment="1">
      <alignment wrapText="1"/>
    </xf>
    <xf numFmtId="0" fontId="3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9" fontId="5" fillId="0" borderId="0" xfId="0" applyNumberFormat="1" applyFont="1" applyBorder="1" applyAlignment="1">
      <alignment/>
    </xf>
    <xf numFmtId="0" fontId="5" fillId="4" borderId="0" xfId="0" applyFont="1" applyFill="1" applyAlignment="1">
      <alignment/>
    </xf>
    <xf numFmtId="0" fontId="3" fillId="0" borderId="5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wrapText="1"/>
    </xf>
    <xf numFmtId="2" fontId="5" fillId="0" borderId="1" xfId="0" applyNumberFormat="1" applyFont="1" applyBorder="1" applyAlignment="1">
      <alignment horizontal="justify" wrapText="1"/>
    </xf>
    <xf numFmtId="2" fontId="5" fillId="0" borderId="1" xfId="0" applyNumberFormat="1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justify"/>
    </xf>
    <xf numFmtId="2" fontId="5" fillId="0" borderId="2" xfId="0" applyNumberFormat="1" applyFont="1" applyBorder="1" applyAlignment="1">
      <alignment horizontal="justify" wrapText="1"/>
    </xf>
    <xf numFmtId="2" fontId="5" fillId="0" borderId="2" xfId="0" applyNumberFormat="1" applyFont="1" applyBorder="1" applyAlignment="1">
      <alignment horizontal="justify" vertical="top" wrapText="1"/>
    </xf>
    <xf numFmtId="2" fontId="5" fillId="0" borderId="2" xfId="0" applyNumberFormat="1" applyFont="1" applyBorder="1" applyAlignment="1">
      <alignment horizontal="justify"/>
    </xf>
    <xf numFmtId="0" fontId="5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9" fontId="5" fillId="0" borderId="7" xfId="0" applyNumberFormat="1" applyFont="1" applyBorder="1" applyAlignment="1">
      <alignment horizontal="left"/>
    </xf>
    <xf numFmtId="181" fontId="5" fillId="0" borderId="2" xfId="0" applyNumberFormat="1" applyFont="1" applyBorder="1" applyAlignment="1">
      <alignment horizontal="justify" wrapText="1"/>
    </xf>
    <xf numFmtId="170" fontId="5" fillId="0" borderId="10" xfId="19" applyNumberFormat="1" applyFont="1" applyBorder="1" applyAlignment="1" applyProtection="1">
      <alignment horizontal="justify" wrapText="1"/>
      <protection locked="0"/>
    </xf>
    <xf numFmtId="2" fontId="6" fillId="0" borderId="2" xfId="19" applyNumberFormat="1" applyFont="1" applyBorder="1" applyAlignment="1" applyProtection="1">
      <alignment horizontal="center" wrapText="1"/>
      <protection locked="0"/>
    </xf>
    <xf numFmtId="177" fontId="5" fillId="0" borderId="10" xfId="19" applyNumberFormat="1" applyFont="1" applyBorder="1" applyAlignment="1" applyProtection="1">
      <alignment horizontal="justify" wrapText="1"/>
      <protection locked="0"/>
    </xf>
    <xf numFmtId="170" fontId="5" fillId="0" borderId="2" xfId="19" applyNumberFormat="1" applyFont="1" applyBorder="1" applyAlignment="1" applyProtection="1">
      <alignment horizontal="justify" wrapText="1"/>
      <protection locked="0"/>
    </xf>
    <xf numFmtId="170" fontId="5" fillId="0" borderId="11" xfId="19" applyNumberFormat="1" applyFont="1" applyBorder="1" applyAlignment="1" applyProtection="1">
      <alignment horizontal="justify" wrapText="1"/>
      <protection locked="0"/>
    </xf>
    <xf numFmtId="170" fontId="5" fillId="0" borderId="3" xfId="19" applyNumberFormat="1" applyFont="1" applyBorder="1" applyAlignment="1" applyProtection="1">
      <alignment horizontal="justify" wrapText="1"/>
      <protection locked="0"/>
    </xf>
    <xf numFmtId="170" fontId="5" fillId="0" borderId="10" xfId="19" applyNumberFormat="1" applyFont="1" applyBorder="1" applyAlignment="1" applyProtection="1">
      <alignment horizontal="justify" vertical="top" wrapText="1"/>
      <protection locked="0"/>
    </xf>
    <xf numFmtId="170" fontId="5" fillId="0" borderId="2" xfId="19" applyNumberFormat="1" applyFont="1" applyBorder="1" applyAlignment="1" applyProtection="1">
      <alignment horizontal="justify" vertical="top" wrapText="1"/>
      <protection locked="0"/>
    </xf>
    <xf numFmtId="170" fontId="5" fillId="0" borderId="1" xfId="19" applyNumberFormat="1" applyFont="1" applyBorder="1" applyAlignment="1" applyProtection="1">
      <alignment horizontal="justify" vertical="top" wrapText="1"/>
      <protection locked="0"/>
    </xf>
    <xf numFmtId="9" fontId="6" fillId="5" borderId="8" xfId="0" applyNumberFormat="1" applyFont="1" applyFill="1" applyBorder="1" applyAlignment="1" applyProtection="1">
      <alignment horizontal="center"/>
      <protection locked="0"/>
    </xf>
    <xf numFmtId="9" fontId="5" fillId="0" borderId="1" xfId="0" applyNumberFormat="1" applyFont="1" applyBorder="1" applyAlignment="1" applyProtection="1">
      <alignment/>
      <protection locked="0"/>
    </xf>
    <xf numFmtId="170" fontId="5" fillId="0" borderId="12" xfId="19" applyNumberFormat="1" applyFont="1" applyBorder="1" applyAlignment="1" applyProtection="1">
      <alignment horizontal="justify" vertical="top" wrapText="1"/>
      <protection locked="0"/>
    </xf>
    <xf numFmtId="170" fontId="5" fillId="0" borderId="4" xfId="19" applyNumberFormat="1" applyFont="1" applyBorder="1" applyAlignment="1" applyProtection="1">
      <alignment horizontal="justify" vertical="top" wrapText="1"/>
      <protection locked="0"/>
    </xf>
    <xf numFmtId="0" fontId="4" fillId="3" borderId="8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justify" wrapText="1"/>
    </xf>
    <xf numFmtId="0" fontId="3" fillId="3" borderId="2" xfId="0" applyFont="1" applyFill="1" applyBorder="1" applyAlignment="1">
      <alignment horizontal="justify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170" fontId="4" fillId="3" borderId="8" xfId="19" applyNumberFormat="1" applyFont="1" applyFill="1" applyBorder="1" applyAlignment="1">
      <alignment horizontal="center" vertical="top" wrapText="1"/>
    </xf>
    <xf numFmtId="170" fontId="4" fillId="3" borderId="6" xfId="19" applyNumberFormat="1" applyFont="1" applyFill="1" applyBorder="1" applyAlignment="1">
      <alignment horizontal="center" vertical="top" wrapText="1"/>
    </xf>
    <xf numFmtId="170" fontId="4" fillId="3" borderId="7" xfId="19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2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workbookViewId="0" topLeftCell="C30">
      <selection activeCell="C37" sqref="C37"/>
    </sheetView>
  </sheetViews>
  <sheetFormatPr defaultColWidth="9.140625" defaultRowHeight="12.75"/>
  <cols>
    <col min="1" max="1" width="29.57421875" style="21" customWidth="1"/>
    <col min="2" max="2" width="14.00390625" style="21" customWidth="1"/>
    <col min="3" max="3" width="20.00390625" style="21" customWidth="1"/>
    <col min="4" max="4" width="7.28125" style="21" customWidth="1"/>
    <col min="5" max="5" width="21.140625" style="21" customWidth="1"/>
    <col min="6" max="6" width="3.140625" style="21" customWidth="1"/>
    <col min="7" max="7" width="14.57421875" style="21" customWidth="1"/>
    <col min="8" max="8" width="20.140625" style="21" customWidth="1"/>
    <col min="9" max="9" width="7.28125" style="21" bestFit="1" customWidth="1"/>
    <col min="10" max="10" width="21.140625" style="21" customWidth="1"/>
    <col min="11" max="11" width="3.140625" style="21" customWidth="1"/>
    <col min="12" max="12" width="13.57421875" style="21" customWidth="1"/>
    <col min="13" max="13" width="20.140625" style="21" customWidth="1"/>
    <col min="14" max="14" width="7.28125" style="21" bestFit="1" customWidth="1"/>
    <col min="15" max="15" width="21.140625" style="21" customWidth="1"/>
    <col min="16" max="16384" width="9.140625" style="21" customWidth="1"/>
  </cols>
  <sheetData>
    <row r="1" spans="2:15" ht="37.5" customHeight="1" thickBot="1">
      <c r="B1" s="68" t="s">
        <v>0</v>
      </c>
      <c r="C1" s="69"/>
      <c r="D1" s="69"/>
      <c r="E1" s="69"/>
      <c r="F1" s="22"/>
      <c r="G1" s="69" t="s">
        <v>1</v>
      </c>
      <c r="H1" s="69"/>
      <c r="I1" s="69"/>
      <c r="J1" s="70"/>
      <c r="K1" s="22"/>
      <c r="L1" s="68" t="s">
        <v>2</v>
      </c>
      <c r="M1" s="69"/>
      <c r="N1" s="69"/>
      <c r="O1" s="70"/>
    </row>
    <row r="2" spans="1:15" ht="55.5" customHeight="1" thickBot="1">
      <c r="A2" s="1" t="s">
        <v>3</v>
      </c>
      <c r="B2" s="23" t="s">
        <v>4</v>
      </c>
      <c r="C2" s="24" t="s">
        <v>5</v>
      </c>
      <c r="D2" s="25" t="s">
        <v>6</v>
      </c>
      <c r="E2" s="23" t="s">
        <v>7</v>
      </c>
      <c r="F2" s="26"/>
      <c r="G2" s="23" t="s">
        <v>8</v>
      </c>
      <c r="H2" s="24" t="s">
        <v>9</v>
      </c>
      <c r="I2" s="25" t="s">
        <v>6</v>
      </c>
      <c r="J2" s="27" t="s">
        <v>10</v>
      </c>
      <c r="K2" s="26"/>
      <c r="L2" s="28" t="s">
        <v>11</v>
      </c>
      <c r="M2" s="24" t="s">
        <v>12</v>
      </c>
      <c r="N2" s="25" t="s">
        <v>6</v>
      </c>
      <c r="O2" s="27" t="s">
        <v>13</v>
      </c>
    </row>
    <row r="3" spans="1:15" ht="31.5" customHeight="1" thickBot="1">
      <c r="A3" s="2" t="s">
        <v>14</v>
      </c>
      <c r="B3" s="80" t="s">
        <v>150</v>
      </c>
      <c r="C3" s="80"/>
      <c r="D3" s="80"/>
      <c r="E3" s="81"/>
      <c r="F3" s="3"/>
      <c r="G3" s="79" t="s">
        <v>143</v>
      </c>
      <c r="H3" s="80"/>
      <c r="I3" s="80"/>
      <c r="J3" s="81"/>
      <c r="K3" s="3"/>
      <c r="L3" s="79" t="s">
        <v>144</v>
      </c>
      <c r="M3" s="80"/>
      <c r="N3" s="80"/>
      <c r="O3" s="81"/>
    </row>
    <row r="4" spans="1:15" ht="24.75" customHeight="1" thickBot="1">
      <c r="A4" s="4" t="s">
        <v>15</v>
      </c>
      <c r="B4" s="40">
        <v>113</v>
      </c>
      <c r="C4" s="51">
        <v>50</v>
      </c>
      <c r="D4" s="29" t="str">
        <f aca="true" t="shared" si="0" ref="D4:D11">IF((C4&gt;B4)+(C4=""),"Errore","OK")</f>
        <v>OK</v>
      </c>
      <c r="E4" s="50"/>
      <c r="F4" s="5"/>
      <c r="G4" s="41">
        <v>117</v>
      </c>
      <c r="H4" s="51"/>
      <c r="I4" s="29" t="str">
        <f aca="true" t="shared" si="1" ref="I4:I11">IF((H4&gt;G4)+(H4=""),"Errore","OK")</f>
        <v>Errore</v>
      </c>
      <c r="J4" s="53"/>
      <c r="K4" s="5"/>
      <c r="L4" s="42">
        <v>118</v>
      </c>
      <c r="M4" s="51"/>
      <c r="N4" s="29" t="str">
        <f aca="true" t="shared" si="2" ref="N4:N11">IF((M4&gt;L4)+(M4=""),"Errore","OK")</f>
        <v>Errore</v>
      </c>
      <c r="O4" s="53"/>
    </row>
    <row r="5" spans="1:15" ht="24.75" customHeight="1" thickBot="1">
      <c r="A5" s="4" t="s">
        <v>16</v>
      </c>
      <c r="B5" s="43">
        <v>156</v>
      </c>
      <c r="C5" s="51"/>
      <c r="D5" s="29" t="str">
        <f t="shared" si="0"/>
        <v>Errore</v>
      </c>
      <c r="E5" s="50"/>
      <c r="F5" s="5"/>
      <c r="G5" s="44">
        <v>161</v>
      </c>
      <c r="H5" s="51"/>
      <c r="I5" s="29" t="str">
        <f t="shared" si="1"/>
        <v>Errore</v>
      </c>
      <c r="J5" s="53"/>
      <c r="K5" s="5"/>
      <c r="L5" s="45">
        <v>163</v>
      </c>
      <c r="M5" s="51"/>
      <c r="N5" s="29" t="str">
        <f t="shared" si="2"/>
        <v>Errore</v>
      </c>
      <c r="O5" s="53"/>
    </row>
    <row r="6" spans="1:15" ht="24.75" customHeight="1" thickBot="1">
      <c r="A6" s="4" t="s">
        <v>17</v>
      </c>
      <c r="B6" s="43">
        <v>189</v>
      </c>
      <c r="C6" s="51"/>
      <c r="D6" s="29" t="str">
        <f t="shared" si="0"/>
        <v>Errore</v>
      </c>
      <c r="E6" s="50"/>
      <c r="F6" s="5"/>
      <c r="G6" s="44">
        <v>194</v>
      </c>
      <c r="H6" s="51"/>
      <c r="I6" s="29" t="str">
        <f t="shared" si="1"/>
        <v>Errore</v>
      </c>
      <c r="J6" s="53"/>
      <c r="K6" s="5"/>
      <c r="L6" s="45">
        <v>197</v>
      </c>
      <c r="M6" s="51"/>
      <c r="N6" s="29" t="str">
        <f t="shared" si="2"/>
        <v>Errore</v>
      </c>
      <c r="O6" s="53"/>
    </row>
    <row r="7" spans="1:15" ht="24.75" customHeight="1" thickBot="1">
      <c r="A7" s="4" t="s">
        <v>18</v>
      </c>
      <c r="B7" s="43">
        <v>206</v>
      </c>
      <c r="C7" s="51"/>
      <c r="D7" s="29" t="str">
        <f t="shared" si="0"/>
        <v>Errore</v>
      </c>
      <c r="E7" s="50"/>
      <c r="F7" s="5"/>
      <c r="G7" s="44">
        <v>212</v>
      </c>
      <c r="H7" s="51"/>
      <c r="I7" s="29" t="str">
        <f t="shared" si="1"/>
        <v>Errore</v>
      </c>
      <c r="J7" s="53"/>
      <c r="K7" s="5"/>
      <c r="L7" s="45">
        <v>215</v>
      </c>
      <c r="M7" s="51"/>
      <c r="N7" s="29" t="str">
        <f t="shared" si="2"/>
        <v>Errore</v>
      </c>
      <c r="O7" s="53"/>
    </row>
    <row r="8" spans="1:15" ht="24.75" customHeight="1" thickBot="1">
      <c r="A8" s="4" t="s">
        <v>19</v>
      </c>
      <c r="B8" s="43">
        <v>253</v>
      </c>
      <c r="C8" s="51"/>
      <c r="D8" s="29" t="str">
        <f t="shared" si="0"/>
        <v>Errore</v>
      </c>
      <c r="E8" s="50"/>
      <c r="F8" s="5"/>
      <c r="G8" s="43">
        <v>260</v>
      </c>
      <c r="H8" s="51"/>
      <c r="I8" s="29" t="str">
        <f t="shared" si="1"/>
        <v>Errore</v>
      </c>
      <c r="J8" s="53"/>
      <c r="K8" s="5"/>
      <c r="L8" s="45">
        <v>264</v>
      </c>
      <c r="M8" s="51"/>
      <c r="N8" s="29" t="str">
        <f t="shared" si="2"/>
        <v>Errore</v>
      </c>
      <c r="O8" s="53"/>
    </row>
    <row r="9" spans="1:15" ht="24.75" customHeight="1" thickBot="1">
      <c r="A9" s="4" t="s">
        <v>20</v>
      </c>
      <c r="B9" s="43">
        <v>303</v>
      </c>
      <c r="C9" s="51"/>
      <c r="D9" s="29" t="str">
        <f t="shared" si="0"/>
        <v>Errore</v>
      </c>
      <c r="E9" s="52"/>
      <c r="F9" s="5"/>
      <c r="G9" s="43">
        <v>312</v>
      </c>
      <c r="H9" s="51"/>
      <c r="I9" s="29" t="str">
        <f t="shared" si="1"/>
        <v>Errore</v>
      </c>
      <c r="J9" s="53"/>
      <c r="K9" s="5"/>
      <c r="L9" s="45">
        <v>316</v>
      </c>
      <c r="M9" s="51"/>
      <c r="N9" s="29" t="str">
        <f t="shared" si="2"/>
        <v>Errore</v>
      </c>
      <c r="O9" s="53"/>
    </row>
    <row r="10" spans="1:15" ht="24.75" customHeight="1" thickBot="1">
      <c r="A10" s="4" t="s">
        <v>21</v>
      </c>
      <c r="B10" s="43">
        <v>337</v>
      </c>
      <c r="C10" s="51"/>
      <c r="D10" s="29" t="str">
        <f t="shared" si="0"/>
        <v>Errore</v>
      </c>
      <c r="E10" s="50"/>
      <c r="F10" s="5"/>
      <c r="G10" s="43">
        <v>347</v>
      </c>
      <c r="H10" s="51"/>
      <c r="I10" s="29" t="str">
        <f t="shared" si="1"/>
        <v>Errore</v>
      </c>
      <c r="J10" s="53"/>
      <c r="K10" s="5"/>
      <c r="L10" s="45">
        <v>352</v>
      </c>
      <c r="M10" s="51"/>
      <c r="N10" s="29" t="str">
        <f t="shared" si="2"/>
        <v>Errore</v>
      </c>
      <c r="O10" s="53"/>
    </row>
    <row r="11" spans="1:15" ht="24.75" customHeight="1" thickBot="1">
      <c r="A11" s="4" t="s">
        <v>22</v>
      </c>
      <c r="B11" s="43">
        <v>419</v>
      </c>
      <c r="C11" s="51"/>
      <c r="D11" s="29" t="str">
        <f t="shared" si="0"/>
        <v>Errore</v>
      </c>
      <c r="E11" s="50"/>
      <c r="F11" s="5"/>
      <c r="G11" s="43">
        <v>431</v>
      </c>
      <c r="H11" s="51"/>
      <c r="I11" s="29" t="str">
        <f t="shared" si="1"/>
        <v>Errore</v>
      </c>
      <c r="J11" s="53"/>
      <c r="K11" s="5"/>
      <c r="L11" s="45">
        <v>437</v>
      </c>
      <c r="M11" s="51"/>
      <c r="N11" s="29" t="str">
        <f t="shared" si="2"/>
        <v>Errore</v>
      </c>
      <c r="O11" s="53"/>
    </row>
    <row r="12" spans="1:15" ht="31.5" customHeight="1" thickBot="1">
      <c r="A12" s="2" t="s">
        <v>23</v>
      </c>
      <c r="B12" s="80" t="s">
        <v>24</v>
      </c>
      <c r="C12" s="80"/>
      <c r="D12" s="80"/>
      <c r="E12" s="81"/>
      <c r="F12" s="3"/>
      <c r="G12" s="79" t="s">
        <v>146</v>
      </c>
      <c r="H12" s="80"/>
      <c r="I12" s="80"/>
      <c r="J12" s="81"/>
      <c r="K12" s="3"/>
      <c r="L12" s="79" t="s">
        <v>25</v>
      </c>
      <c r="M12" s="80"/>
      <c r="N12" s="80"/>
      <c r="O12" s="81"/>
    </row>
    <row r="13" spans="1:15" ht="24.75" customHeight="1" thickBot="1">
      <c r="A13" s="4" t="s">
        <v>26</v>
      </c>
      <c r="B13" s="40">
        <v>283</v>
      </c>
      <c r="C13" s="51"/>
      <c r="D13" s="29" t="str">
        <f aca="true" t="shared" si="3" ref="D13:D29">IF((C13&gt;B13)+(C13=""),"Errore","OK")</f>
        <v>Errore</v>
      </c>
      <c r="E13" s="50"/>
      <c r="F13" s="5"/>
      <c r="G13" s="40">
        <v>289</v>
      </c>
      <c r="H13" s="51"/>
      <c r="I13" s="29" t="str">
        <f aca="true" t="shared" si="4" ref="I13:I29">IF((H13&gt;G13)+(H13=""),"Errore","OK")</f>
        <v>Errore</v>
      </c>
      <c r="J13" s="53"/>
      <c r="K13" s="5"/>
      <c r="L13" s="42">
        <v>300</v>
      </c>
      <c r="M13" s="51"/>
      <c r="N13" s="29" t="str">
        <f aca="true" t="shared" si="5" ref="N13:N29">IF((M13&gt;L13)+(M13=""),"Errore","OK")</f>
        <v>Errore</v>
      </c>
      <c r="O13" s="53"/>
    </row>
    <row r="14" spans="1:15" ht="24.75" customHeight="1" thickBot="1">
      <c r="A14" s="4" t="s">
        <v>27</v>
      </c>
      <c r="B14" s="43">
        <v>289</v>
      </c>
      <c r="C14" s="51"/>
      <c r="D14" s="29" t="str">
        <f t="shared" si="3"/>
        <v>Errore</v>
      </c>
      <c r="E14" s="50"/>
      <c r="F14" s="5"/>
      <c r="G14" s="43">
        <v>295</v>
      </c>
      <c r="H14" s="51"/>
      <c r="I14" s="29" t="str">
        <f t="shared" si="4"/>
        <v>Errore</v>
      </c>
      <c r="J14" s="53"/>
      <c r="K14" s="5"/>
      <c r="L14" s="45">
        <v>307</v>
      </c>
      <c r="M14" s="51"/>
      <c r="N14" s="29" t="str">
        <f t="shared" si="5"/>
        <v>Errore</v>
      </c>
      <c r="O14" s="53"/>
    </row>
    <row r="15" spans="1:15" ht="24.75" customHeight="1" thickBot="1">
      <c r="A15" s="4" t="s">
        <v>28</v>
      </c>
      <c r="B15" s="43">
        <v>295</v>
      </c>
      <c r="C15" s="51"/>
      <c r="D15" s="29" t="str">
        <f t="shared" si="3"/>
        <v>Errore</v>
      </c>
      <c r="E15" s="50"/>
      <c r="F15" s="5"/>
      <c r="G15" s="43">
        <v>301</v>
      </c>
      <c r="H15" s="51"/>
      <c r="I15" s="29" t="str">
        <f t="shared" si="4"/>
        <v>Errore</v>
      </c>
      <c r="J15" s="53"/>
      <c r="K15" s="5"/>
      <c r="L15" s="45">
        <v>313</v>
      </c>
      <c r="M15" s="51"/>
      <c r="N15" s="29" t="str">
        <f t="shared" si="5"/>
        <v>Errore</v>
      </c>
      <c r="O15" s="53"/>
    </row>
    <row r="16" spans="1:15" ht="24.75" customHeight="1" thickBot="1">
      <c r="A16" s="4" t="s">
        <v>29</v>
      </c>
      <c r="B16" s="43">
        <v>302</v>
      </c>
      <c r="C16" s="51"/>
      <c r="D16" s="29" t="str">
        <f t="shared" si="3"/>
        <v>Errore</v>
      </c>
      <c r="E16" s="50"/>
      <c r="F16" s="5"/>
      <c r="G16" s="43">
        <v>308</v>
      </c>
      <c r="H16" s="51"/>
      <c r="I16" s="29" t="str">
        <f t="shared" si="4"/>
        <v>Errore</v>
      </c>
      <c r="J16" s="53"/>
      <c r="K16" s="5"/>
      <c r="L16" s="45">
        <v>320</v>
      </c>
      <c r="M16" s="51"/>
      <c r="N16" s="29" t="str">
        <f t="shared" si="5"/>
        <v>Errore</v>
      </c>
      <c r="O16" s="53"/>
    </row>
    <row r="17" spans="1:15" ht="24.75" customHeight="1" thickBot="1">
      <c r="A17" s="4" t="s">
        <v>30</v>
      </c>
      <c r="B17" s="43">
        <v>308</v>
      </c>
      <c r="C17" s="51"/>
      <c r="D17" s="29" t="str">
        <f t="shared" si="3"/>
        <v>Errore</v>
      </c>
      <c r="E17" s="50"/>
      <c r="F17" s="5"/>
      <c r="G17" s="43">
        <v>314</v>
      </c>
      <c r="H17" s="51"/>
      <c r="I17" s="29" t="str">
        <f t="shared" si="4"/>
        <v>Errore</v>
      </c>
      <c r="J17" s="53"/>
      <c r="K17" s="5"/>
      <c r="L17" s="45">
        <v>326</v>
      </c>
      <c r="M17" s="51"/>
      <c r="N17" s="29" t="str">
        <f t="shared" si="5"/>
        <v>Errore</v>
      </c>
      <c r="O17" s="53"/>
    </row>
    <row r="18" spans="1:15" ht="24.75" customHeight="1" thickBot="1">
      <c r="A18" s="4" t="s">
        <v>31</v>
      </c>
      <c r="B18" s="43">
        <v>314</v>
      </c>
      <c r="C18" s="51"/>
      <c r="D18" s="29" t="str">
        <f t="shared" si="3"/>
        <v>Errore</v>
      </c>
      <c r="E18" s="50"/>
      <c r="F18" s="5"/>
      <c r="G18" s="43">
        <v>320</v>
      </c>
      <c r="H18" s="51"/>
      <c r="I18" s="29" t="str">
        <f t="shared" si="4"/>
        <v>Errore</v>
      </c>
      <c r="J18" s="53"/>
      <c r="K18" s="5"/>
      <c r="L18" s="45">
        <v>332</v>
      </c>
      <c r="M18" s="51"/>
      <c r="N18" s="29" t="str">
        <f t="shared" si="5"/>
        <v>Errore</v>
      </c>
      <c r="O18" s="53"/>
    </row>
    <row r="19" spans="1:15" ht="24.75" customHeight="1" thickBot="1">
      <c r="A19" s="4" t="s">
        <v>32</v>
      </c>
      <c r="B19" s="43">
        <v>326</v>
      </c>
      <c r="C19" s="51"/>
      <c r="D19" s="29" t="str">
        <f t="shared" si="3"/>
        <v>Errore</v>
      </c>
      <c r="E19" s="50"/>
      <c r="F19" s="5"/>
      <c r="G19" s="43">
        <v>332</v>
      </c>
      <c r="H19" s="51"/>
      <c r="I19" s="29" t="str">
        <f t="shared" si="4"/>
        <v>Errore</v>
      </c>
      <c r="J19" s="53"/>
      <c r="K19" s="5"/>
      <c r="L19" s="45">
        <v>345</v>
      </c>
      <c r="M19" s="51"/>
      <c r="N19" s="29" t="str">
        <f t="shared" si="5"/>
        <v>Errore</v>
      </c>
      <c r="O19" s="53"/>
    </row>
    <row r="20" spans="1:15" ht="24.75" customHeight="1" thickBot="1">
      <c r="A20" s="4" t="s">
        <v>33</v>
      </c>
      <c r="B20" s="43">
        <v>338</v>
      </c>
      <c r="C20" s="51"/>
      <c r="D20" s="29" t="str">
        <f t="shared" si="3"/>
        <v>Errore</v>
      </c>
      <c r="E20" s="50"/>
      <c r="F20" s="5"/>
      <c r="G20" s="43">
        <v>345</v>
      </c>
      <c r="H20" s="51"/>
      <c r="I20" s="29" t="str">
        <f t="shared" si="4"/>
        <v>Errore</v>
      </c>
      <c r="J20" s="53"/>
      <c r="K20" s="5"/>
      <c r="L20" s="45">
        <v>358</v>
      </c>
      <c r="M20" s="51"/>
      <c r="N20" s="29" t="str">
        <f t="shared" si="5"/>
        <v>Errore</v>
      </c>
      <c r="O20" s="53"/>
    </row>
    <row r="21" spans="1:15" ht="24.75" customHeight="1" thickBot="1">
      <c r="A21" s="4" t="s">
        <v>34</v>
      </c>
      <c r="B21" s="43">
        <v>344</v>
      </c>
      <c r="C21" s="51"/>
      <c r="D21" s="29" t="str">
        <f t="shared" si="3"/>
        <v>Errore</v>
      </c>
      <c r="E21" s="50"/>
      <c r="F21" s="5"/>
      <c r="G21" s="43">
        <v>351</v>
      </c>
      <c r="H21" s="51"/>
      <c r="I21" s="29" t="str">
        <f t="shared" si="4"/>
        <v>Errore</v>
      </c>
      <c r="J21" s="53"/>
      <c r="K21" s="5"/>
      <c r="L21" s="45">
        <v>365</v>
      </c>
      <c r="M21" s="51"/>
      <c r="N21" s="29" t="str">
        <f t="shared" si="5"/>
        <v>Errore</v>
      </c>
      <c r="O21" s="53"/>
    </row>
    <row r="22" spans="1:15" ht="24.75" customHeight="1" thickBot="1">
      <c r="A22" s="4" t="s">
        <v>35</v>
      </c>
      <c r="B22" s="43">
        <v>368</v>
      </c>
      <c r="C22" s="51"/>
      <c r="D22" s="29" t="str">
        <f t="shared" si="3"/>
        <v>Errore</v>
      </c>
      <c r="E22" s="50"/>
      <c r="F22" s="5"/>
      <c r="G22" s="43">
        <v>376</v>
      </c>
      <c r="H22" s="51"/>
      <c r="I22" s="29" t="str">
        <f t="shared" si="4"/>
        <v>Errore</v>
      </c>
      <c r="J22" s="53"/>
      <c r="K22" s="5"/>
      <c r="L22" s="45">
        <v>390</v>
      </c>
      <c r="M22" s="51"/>
      <c r="N22" s="29" t="str">
        <f t="shared" si="5"/>
        <v>Errore</v>
      </c>
      <c r="O22" s="53"/>
    </row>
    <row r="23" spans="1:15" ht="24.75" customHeight="1" thickBot="1">
      <c r="A23" s="4" t="s">
        <v>36</v>
      </c>
      <c r="B23" s="43">
        <v>399</v>
      </c>
      <c r="C23" s="51"/>
      <c r="D23" s="29" t="str">
        <f t="shared" si="3"/>
        <v>Errore</v>
      </c>
      <c r="E23" s="50"/>
      <c r="F23" s="5"/>
      <c r="G23" s="43">
        <v>407</v>
      </c>
      <c r="H23" s="51"/>
      <c r="I23" s="29" t="str">
        <f t="shared" si="4"/>
        <v>Errore</v>
      </c>
      <c r="J23" s="53"/>
      <c r="K23" s="5"/>
      <c r="L23" s="45">
        <v>423</v>
      </c>
      <c r="M23" s="51"/>
      <c r="N23" s="29" t="str">
        <f t="shared" si="5"/>
        <v>Errore</v>
      </c>
      <c r="O23" s="53"/>
    </row>
    <row r="24" spans="1:15" ht="24.75" customHeight="1" thickBot="1">
      <c r="A24" s="4" t="s">
        <v>37</v>
      </c>
      <c r="B24" s="43">
        <v>404</v>
      </c>
      <c r="C24" s="51"/>
      <c r="D24" s="29" t="str">
        <f t="shared" si="3"/>
        <v>Errore</v>
      </c>
      <c r="E24" s="50"/>
      <c r="F24" s="5"/>
      <c r="G24" s="43">
        <v>412</v>
      </c>
      <c r="H24" s="51"/>
      <c r="I24" s="29" t="str">
        <f t="shared" si="4"/>
        <v>Errore</v>
      </c>
      <c r="J24" s="53"/>
      <c r="K24" s="5"/>
      <c r="L24" s="45">
        <v>428</v>
      </c>
      <c r="M24" s="51"/>
      <c r="N24" s="29" t="str">
        <f t="shared" si="5"/>
        <v>Errore</v>
      </c>
      <c r="O24" s="53"/>
    </row>
    <row r="25" spans="1:15" ht="24.75" customHeight="1" thickBot="1">
      <c r="A25" s="4" t="s">
        <v>38</v>
      </c>
      <c r="B25" s="43">
        <v>447</v>
      </c>
      <c r="C25" s="51"/>
      <c r="D25" s="29" t="str">
        <f t="shared" si="3"/>
        <v>Errore</v>
      </c>
      <c r="E25" s="50"/>
      <c r="F25" s="5"/>
      <c r="G25" s="43">
        <v>456</v>
      </c>
      <c r="H25" s="51"/>
      <c r="I25" s="29" t="str">
        <f t="shared" si="4"/>
        <v>Errore</v>
      </c>
      <c r="J25" s="53"/>
      <c r="K25" s="5"/>
      <c r="L25" s="45">
        <v>474</v>
      </c>
      <c r="M25" s="51"/>
      <c r="N25" s="29" t="str">
        <f t="shared" si="5"/>
        <v>Errore</v>
      </c>
      <c r="O25" s="53"/>
    </row>
    <row r="26" spans="1:15" ht="24.75" customHeight="1" thickBot="1">
      <c r="A26" s="4" t="s">
        <v>39</v>
      </c>
      <c r="B26" s="43">
        <v>453</v>
      </c>
      <c r="C26" s="51"/>
      <c r="D26" s="29" t="str">
        <f t="shared" si="3"/>
        <v>Errore</v>
      </c>
      <c r="E26" s="50"/>
      <c r="F26" s="5"/>
      <c r="G26" s="43">
        <v>462</v>
      </c>
      <c r="H26" s="51"/>
      <c r="I26" s="29" t="str">
        <f t="shared" si="4"/>
        <v>Errore</v>
      </c>
      <c r="J26" s="53"/>
      <c r="K26" s="5"/>
      <c r="L26" s="45">
        <v>480</v>
      </c>
      <c r="M26" s="51"/>
      <c r="N26" s="29" t="str">
        <f t="shared" si="5"/>
        <v>Errore</v>
      </c>
      <c r="O26" s="53"/>
    </row>
    <row r="27" spans="1:15" ht="24.75" customHeight="1" thickBot="1">
      <c r="A27" s="4" t="s">
        <v>40</v>
      </c>
      <c r="B27" s="43">
        <v>465</v>
      </c>
      <c r="C27" s="51"/>
      <c r="D27" s="29" t="str">
        <f t="shared" si="3"/>
        <v>Errore</v>
      </c>
      <c r="E27" s="50"/>
      <c r="F27" s="5"/>
      <c r="G27" s="43">
        <v>475</v>
      </c>
      <c r="H27" s="51"/>
      <c r="I27" s="29" t="str">
        <f t="shared" si="4"/>
        <v>Errore</v>
      </c>
      <c r="J27" s="53"/>
      <c r="K27" s="5"/>
      <c r="L27" s="45">
        <v>493</v>
      </c>
      <c r="M27" s="51"/>
      <c r="N27" s="29" t="str">
        <f t="shared" si="5"/>
        <v>Errore</v>
      </c>
      <c r="O27" s="53"/>
    </row>
    <row r="28" spans="1:15" ht="24.75" customHeight="1" thickBot="1">
      <c r="A28" s="4" t="s">
        <v>41</v>
      </c>
      <c r="B28" s="43">
        <v>526</v>
      </c>
      <c r="C28" s="51"/>
      <c r="D28" s="29" t="str">
        <f t="shared" si="3"/>
        <v>Errore</v>
      </c>
      <c r="E28" s="50"/>
      <c r="F28" s="5"/>
      <c r="G28" s="43">
        <v>537</v>
      </c>
      <c r="H28" s="51"/>
      <c r="I28" s="29" t="str">
        <f t="shared" si="4"/>
        <v>Errore</v>
      </c>
      <c r="J28" s="53"/>
      <c r="K28" s="5"/>
      <c r="L28" s="45">
        <v>558</v>
      </c>
      <c r="M28" s="51"/>
      <c r="N28" s="29" t="str">
        <f t="shared" si="5"/>
        <v>Errore</v>
      </c>
      <c r="O28" s="53"/>
    </row>
    <row r="29" spans="1:15" ht="24.75" customHeight="1" thickBot="1">
      <c r="A29" s="4" t="s">
        <v>42</v>
      </c>
      <c r="B29" s="43">
        <v>556</v>
      </c>
      <c r="C29" s="51"/>
      <c r="D29" s="29" t="str">
        <f t="shared" si="3"/>
        <v>Errore</v>
      </c>
      <c r="E29" s="50"/>
      <c r="F29" s="5"/>
      <c r="G29" s="43">
        <v>568</v>
      </c>
      <c r="H29" s="51"/>
      <c r="I29" s="29" t="str">
        <f t="shared" si="4"/>
        <v>Errore</v>
      </c>
      <c r="J29" s="53"/>
      <c r="K29" s="5"/>
      <c r="L29" s="45">
        <v>590</v>
      </c>
      <c r="M29" s="51"/>
      <c r="N29" s="29" t="str">
        <f t="shared" si="5"/>
        <v>Errore</v>
      </c>
      <c r="O29" s="53"/>
    </row>
    <row r="30" spans="2:15" ht="37.5" customHeight="1" thickBot="1">
      <c r="B30" s="69" t="s">
        <v>0</v>
      </c>
      <c r="C30" s="69"/>
      <c r="D30" s="69"/>
      <c r="E30" s="69"/>
      <c r="F30" s="22"/>
      <c r="G30" s="69" t="s">
        <v>1</v>
      </c>
      <c r="H30" s="69"/>
      <c r="I30" s="69"/>
      <c r="J30" s="70"/>
      <c r="K30" s="22"/>
      <c r="L30" s="68" t="s">
        <v>2</v>
      </c>
      <c r="M30" s="69"/>
      <c r="N30" s="69"/>
      <c r="O30" s="70"/>
    </row>
    <row r="31" spans="1:15" ht="55.5" customHeight="1" thickBot="1">
      <c r="A31" s="1" t="s">
        <v>3</v>
      </c>
      <c r="B31" s="23" t="s">
        <v>4</v>
      </c>
      <c r="C31" s="24" t="s">
        <v>5</v>
      </c>
      <c r="D31" s="25" t="s">
        <v>6</v>
      </c>
      <c r="E31" s="23" t="s">
        <v>7</v>
      </c>
      <c r="F31" s="26"/>
      <c r="G31" s="23" t="s">
        <v>8</v>
      </c>
      <c r="H31" s="24" t="s">
        <v>9</v>
      </c>
      <c r="I31" s="25" t="s">
        <v>6</v>
      </c>
      <c r="J31" s="27" t="s">
        <v>10</v>
      </c>
      <c r="K31" s="26"/>
      <c r="L31" s="28" t="s">
        <v>11</v>
      </c>
      <c r="M31" s="24" t="s">
        <v>12</v>
      </c>
      <c r="N31" s="25" t="s">
        <v>6</v>
      </c>
      <c r="O31" s="27" t="s">
        <v>13</v>
      </c>
    </row>
    <row r="32" spans="1:15" s="30" customFormat="1" ht="51.75" customHeight="1" thickBot="1">
      <c r="A32" s="7" t="s">
        <v>43</v>
      </c>
      <c r="B32" s="80" t="s">
        <v>44</v>
      </c>
      <c r="C32" s="80"/>
      <c r="D32" s="80"/>
      <c r="E32" s="81"/>
      <c r="F32" s="3"/>
      <c r="G32" s="79" t="s">
        <v>145</v>
      </c>
      <c r="H32" s="80"/>
      <c r="I32" s="80"/>
      <c r="J32" s="81"/>
      <c r="K32" s="3"/>
      <c r="L32" s="79" t="s">
        <v>144</v>
      </c>
      <c r="M32" s="80"/>
      <c r="N32" s="80"/>
      <c r="O32" s="81"/>
    </row>
    <row r="33" spans="1:15" ht="24.75" customHeight="1" thickBot="1">
      <c r="A33" s="4" t="s">
        <v>45</v>
      </c>
      <c r="B33" s="40">
        <v>161</v>
      </c>
      <c r="C33" s="51"/>
      <c r="D33" s="29" t="str">
        <f aca="true" t="shared" si="6" ref="D33:D38">IF((C33&gt;B33)+(C33=""),"Errore","OK")</f>
        <v>Errore</v>
      </c>
      <c r="E33" s="50"/>
      <c r="F33" s="5"/>
      <c r="G33" s="40">
        <v>170</v>
      </c>
      <c r="H33" s="51"/>
      <c r="I33" s="29" t="str">
        <f aca="true" t="shared" si="7" ref="I33:I38">IF((H33&gt;G33)+(H33=""),"Errore","OK")</f>
        <v>Errore</v>
      </c>
      <c r="J33" s="53"/>
      <c r="K33" s="5"/>
      <c r="L33" s="42">
        <v>175</v>
      </c>
      <c r="M33" s="51"/>
      <c r="N33" s="29" t="str">
        <f aca="true" t="shared" si="8" ref="N33:N38">IF((M33&gt;L33)+(M33=""),"Errore","OK")</f>
        <v>Errore</v>
      </c>
      <c r="O33" s="53"/>
    </row>
    <row r="34" spans="1:15" ht="24.75" customHeight="1" thickBot="1">
      <c r="A34" s="4" t="s">
        <v>46</v>
      </c>
      <c r="B34" s="43">
        <v>209</v>
      </c>
      <c r="C34" s="51"/>
      <c r="D34" s="29" t="str">
        <f t="shared" si="6"/>
        <v>Errore</v>
      </c>
      <c r="E34" s="50"/>
      <c r="F34" s="5"/>
      <c r="G34" s="43">
        <v>221</v>
      </c>
      <c r="H34" s="51"/>
      <c r="I34" s="29" t="str">
        <f t="shared" si="7"/>
        <v>Errore</v>
      </c>
      <c r="J34" s="53"/>
      <c r="K34" s="5"/>
      <c r="L34" s="45">
        <v>228</v>
      </c>
      <c r="M34" s="51"/>
      <c r="N34" s="29" t="str">
        <f t="shared" si="8"/>
        <v>Errore</v>
      </c>
      <c r="O34" s="53"/>
    </row>
    <row r="35" spans="1:15" ht="24.75" customHeight="1" thickBot="1">
      <c r="A35" s="4" t="s">
        <v>47</v>
      </c>
      <c r="B35" s="43">
        <v>248</v>
      </c>
      <c r="C35" s="51"/>
      <c r="D35" s="29" t="str">
        <f t="shared" si="6"/>
        <v>Errore</v>
      </c>
      <c r="E35" s="50"/>
      <c r="F35" s="5"/>
      <c r="G35" s="43">
        <v>263</v>
      </c>
      <c r="H35" s="51"/>
      <c r="I35" s="29" t="str">
        <f t="shared" si="7"/>
        <v>Errore</v>
      </c>
      <c r="J35" s="53"/>
      <c r="K35" s="5"/>
      <c r="L35" s="45">
        <v>271</v>
      </c>
      <c r="M35" s="51"/>
      <c r="N35" s="29" t="str">
        <f t="shared" si="8"/>
        <v>Errore</v>
      </c>
      <c r="O35" s="53"/>
    </row>
    <row r="36" spans="1:15" ht="24.75" customHeight="1" thickBot="1">
      <c r="A36" s="4" t="s">
        <v>48</v>
      </c>
      <c r="B36" s="43">
        <v>238</v>
      </c>
      <c r="C36" s="51"/>
      <c r="D36" s="29" t="str">
        <f t="shared" si="6"/>
        <v>Errore</v>
      </c>
      <c r="E36" s="50"/>
      <c r="F36" s="5"/>
      <c r="G36" s="43">
        <v>252</v>
      </c>
      <c r="H36" s="51"/>
      <c r="I36" s="29" t="str">
        <f t="shared" si="7"/>
        <v>Errore</v>
      </c>
      <c r="J36" s="53"/>
      <c r="K36" s="5"/>
      <c r="L36" s="45">
        <v>259</v>
      </c>
      <c r="M36" s="51"/>
      <c r="N36" s="29" t="str">
        <f t="shared" si="8"/>
        <v>Errore</v>
      </c>
      <c r="O36" s="53"/>
    </row>
    <row r="37" spans="1:15" ht="24.75" customHeight="1" thickBot="1">
      <c r="A37" s="4" t="s">
        <v>49</v>
      </c>
      <c r="B37" s="43">
        <v>328</v>
      </c>
      <c r="C37" s="51"/>
      <c r="D37" s="29" t="str">
        <f t="shared" si="6"/>
        <v>Errore</v>
      </c>
      <c r="E37" s="50"/>
      <c r="F37" s="5"/>
      <c r="G37" s="43">
        <v>347</v>
      </c>
      <c r="H37" s="51"/>
      <c r="I37" s="29" t="str">
        <f t="shared" si="7"/>
        <v>Errore</v>
      </c>
      <c r="J37" s="53"/>
      <c r="K37" s="5"/>
      <c r="L37" s="45">
        <v>358</v>
      </c>
      <c r="M37" s="51"/>
      <c r="N37" s="29" t="str">
        <f t="shared" si="8"/>
        <v>Errore</v>
      </c>
      <c r="O37" s="53"/>
    </row>
    <row r="38" spans="1:15" ht="24.75" customHeight="1" thickBot="1">
      <c r="A38" s="4" t="s">
        <v>50</v>
      </c>
      <c r="B38" s="43">
        <v>614</v>
      </c>
      <c r="C38" s="51"/>
      <c r="D38" s="29" t="str">
        <f t="shared" si="6"/>
        <v>Errore</v>
      </c>
      <c r="E38" s="50"/>
      <c r="F38" s="5"/>
      <c r="G38" s="43">
        <v>650</v>
      </c>
      <c r="H38" s="51"/>
      <c r="I38" s="29" t="str">
        <f t="shared" si="7"/>
        <v>Errore</v>
      </c>
      <c r="J38" s="53"/>
      <c r="K38" s="5"/>
      <c r="L38" s="45">
        <v>670</v>
      </c>
      <c r="M38" s="51"/>
      <c r="N38" s="29" t="str">
        <f t="shared" si="8"/>
        <v>Errore</v>
      </c>
      <c r="O38" s="53"/>
    </row>
    <row r="39" spans="1:15" s="30" customFormat="1" ht="31.5" customHeight="1" thickBot="1">
      <c r="A39" s="2" t="s">
        <v>51</v>
      </c>
      <c r="B39" s="80" t="s">
        <v>44</v>
      </c>
      <c r="C39" s="80"/>
      <c r="D39" s="80"/>
      <c r="E39" s="81"/>
      <c r="F39" s="3"/>
      <c r="G39" s="79" t="s">
        <v>145</v>
      </c>
      <c r="H39" s="80"/>
      <c r="I39" s="80"/>
      <c r="J39" s="81"/>
      <c r="K39" s="3"/>
      <c r="L39" s="79" t="s">
        <v>144</v>
      </c>
      <c r="M39" s="80"/>
      <c r="N39" s="80"/>
      <c r="O39" s="81"/>
    </row>
    <row r="40" spans="1:15" ht="24.75" customHeight="1" thickBot="1">
      <c r="A40" s="4" t="s">
        <v>52</v>
      </c>
      <c r="B40" s="40">
        <v>89</v>
      </c>
      <c r="C40" s="51"/>
      <c r="D40" s="29" t="str">
        <f>IF((C40&gt;B40)+(C40=""),"Errore","OK")</f>
        <v>Errore</v>
      </c>
      <c r="E40" s="50"/>
      <c r="F40" s="5"/>
      <c r="G40" s="40">
        <v>94</v>
      </c>
      <c r="H40" s="51"/>
      <c r="I40" s="29" t="str">
        <f>IF((H40&gt;G40)+(H40=""),"Errore","OK")</f>
        <v>Errore</v>
      </c>
      <c r="J40" s="53"/>
      <c r="K40" s="5"/>
      <c r="L40" s="42">
        <v>97</v>
      </c>
      <c r="M40" s="51"/>
      <c r="N40" s="29" t="str">
        <f>IF((M40&gt;L40)+(M40=""),"Errore","OK")</f>
        <v>Errore</v>
      </c>
      <c r="O40" s="53"/>
    </row>
    <row r="41" spans="1:15" ht="24.75" customHeight="1" thickBot="1">
      <c r="A41" s="4" t="s">
        <v>53</v>
      </c>
      <c r="B41" s="43">
        <v>123</v>
      </c>
      <c r="C41" s="51"/>
      <c r="D41" s="29" t="str">
        <f>IF((C41&gt;B41)+(C41=""),"Errore","OK")</f>
        <v>Errore</v>
      </c>
      <c r="E41" s="50"/>
      <c r="F41" s="5"/>
      <c r="G41" s="43">
        <v>130</v>
      </c>
      <c r="H41" s="51"/>
      <c r="I41" s="29" t="str">
        <f>IF((H41&gt;G41)+(H41=""),"Errore","OK")</f>
        <v>Errore</v>
      </c>
      <c r="J41" s="53"/>
      <c r="K41" s="5"/>
      <c r="L41" s="45">
        <v>134</v>
      </c>
      <c r="M41" s="51"/>
      <c r="N41" s="29" t="str">
        <f>IF((M41&gt;L41)+(M41=""),"Errore","OK")</f>
        <v>Errore</v>
      </c>
      <c r="O41" s="53"/>
    </row>
    <row r="42" spans="1:15" ht="24.75" customHeight="1" thickBot="1">
      <c r="A42" s="4" t="s">
        <v>54</v>
      </c>
      <c r="B42" s="43">
        <v>143</v>
      </c>
      <c r="C42" s="51"/>
      <c r="D42" s="29" t="str">
        <f>IF((C42&gt;B42)+(C42=""),"Errore","OK")</f>
        <v>Errore</v>
      </c>
      <c r="E42" s="50"/>
      <c r="F42" s="5"/>
      <c r="G42" s="43">
        <v>152</v>
      </c>
      <c r="H42" s="51"/>
      <c r="I42" s="29" t="str">
        <f>IF((H42&gt;G42)+(H42=""),"Errore","OK")</f>
        <v>Errore</v>
      </c>
      <c r="J42" s="53"/>
      <c r="K42" s="5"/>
      <c r="L42" s="45">
        <v>156</v>
      </c>
      <c r="M42" s="51"/>
      <c r="N42" s="29" t="str">
        <f>IF((M42&gt;L42)+(M42=""),"Errore","OK")</f>
        <v>Errore</v>
      </c>
      <c r="O42" s="53"/>
    </row>
    <row r="43" spans="1:15" ht="24.75" customHeight="1" thickBot="1">
      <c r="A43" s="4" t="s">
        <v>55</v>
      </c>
      <c r="B43" s="43">
        <v>163</v>
      </c>
      <c r="C43" s="51"/>
      <c r="D43" s="29" t="str">
        <f>IF((C43&gt;B43)+(C43=""),"Errore","OK")</f>
        <v>Errore</v>
      </c>
      <c r="E43" s="50"/>
      <c r="F43" s="5"/>
      <c r="G43" s="43">
        <v>172</v>
      </c>
      <c r="H43" s="51"/>
      <c r="I43" s="29" t="str">
        <f>IF((H43&gt;G43)+(H43=""),"Errore","OK")</f>
        <v>Errore</v>
      </c>
      <c r="J43" s="53"/>
      <c r="K43" s="5"/>
      <c r="L43" s="45">
        <v>178</v>
      </c>
      <c r="M43" s="51"/>
      <c r="N43" s="29" t="str">
        <f>IF((M43&gt;L43)+(M43=""),"Errore","OK")</f>
        <v>Errore</v>
      </c>
      <c r="O43" s="53"/>
    </row>
    <row r="44" spans="1:15" ht="24.75" customHeight="1" thickBot="1">
      <c r="A44" s="4" t="s">
        <v>56</v>
      </c>
      <c r="B44" s="43">
        <v>178</v>
      </c>
      <c r="C44" s="51"/>
      <c r="D44" s="29" t="str">
        <f>IF((C44&gt;B44)+(C44=""),"Errore","OK")</f>
        <v>Errore</v>
      </c>
      <c r="E44" s="50"/>
      <c r="F44" s="5"/>
      <c r="G44" s="43">
        <v>188</v>
      </c>
      <c r="H44" s="51"/>
      <c r="I44" s="29" t="str">
        <f>IF((H44&gt;G44)+(H44=""),"Errore","OK")</f>
        <v>Errore</v>
      </c>
      <c r="J44" s="53"/>
      <c r="K44" s="5"/>
      <c r="L44" s="45">
        <v>194</v>
      </c>
      <c r="M44" s="51"/>
      <c r="N44" s="29" t="str">
        <f>IF((M44&gt;L44)+(M44=""),"Errore","OK")</f>
        <v>Errore</v>
      </c>
      <c r="O44" s="53"/>
    </row>
    <row r="45" spans="1:15" s="30" customFormat="1" ht="31.5" customHeight="1" thickBot="1">
      <c r="A45" s="2" t="s">
        <v>57</v>
      </c>
      <c r="B45" s="80" t="s">
        <v>44</v>
      </c>
      <c r="C45" s="80"/>
      <c r="D45" s="80"/>
      <c r="E45" s="81"/>
      <c r="F45" s="3"/>
      <c r="G45" s="79" t="s">
        <v>145</v>
      </c>
      <c r="H45" s="80"/>
      <c r="I45" s="80"/>
      <c r="J45" s="81"/>
      <c r="K45" s="3"/>
      <c r="L45" s="79" t="s">
        <v>144</v>
      </c>
      <c r="M45" s="80"/>
      <c r="N45" s="80"/>
      <c r="O45" s="81"/>
    </row>
    <row r="46" spans="1:15" ht="24.75" customHeight="1" thickBot="1">
      <c r="A46" s="4" t="s">
        <v>52</v>
      </c>
      <c r="B46" s="40">
        <v>115</v>
      </c>
      <c r="C46" s="51"/>
      <c r="D46" s="29" t="str">
        <f aca="true" t="shared" si="9" ref="D46:D51">IF((C46&gt;B46)+(C46=""),"Errore","OK")</f>
        <v>Errore</v>
      </c>
      <c r="E46" s="50"/>
      <c r="F46" s="5"/>
      <c r="G46" s="40">
        <v>122</v>
      </c>
      <c r="H46" s="51"/>
      <c r="I46" s="29" t="str">
        <f aca="true" t="shared" si="10" ref="I46:I51">IF((H46&gt;G46)+(H46=""),"Errore","OK")</f>
        <v>Errore</v>
      </c>
      <c r="J46" s="53"/>
      <c r="K46" s="5"/>
      <c r="L46" s="42">
        <v>125</v>
      </c>
      <c r="M46" s="51"/>
      <c r="N46" s="29" t="str">
        <f aca="true" t="shared" si="11" ref="N46:N51">IF((M46&gt;L46)+(M46=""),"Errore","OK")</f>
        <v>Errore</v>
      </c>
      <c r="O46" s="53"/>
    </row>
    <row r="47" spans="1:15" ht="24.75" customHeight="1" thickBot="1">
      <c r="A47" s="4" t="s">
        <v>53</v>
      </c>
      <c r="B47" s="43">
        <v>115</v>
      </c>
      <c r="C47" s="51"/>
      <c r="D47" s="29" t="str">
        <f t="shared" si="9"/>
        <v>Errore</v>
      </c>
      <c r="E47" s="50"/>
      <c r="F47" s="5"/>
      <c r="G47" s="43">
        <v>122</v>
      </c>
      <c r="H47" s="51"/>
      <c r="I47" s="29" t="str">
        <f t="shared" si="10"/>
        <v>Errore</v>
      </c>
      <c r="J47" s="53"/>
      <c r="K47" s="5"/>
      <c r="L47" s="45">
        <v>125</v>
      </c>
      <c r="M47" s="51"/>
      <c r="N47" s="29" t="str">
        <f t="shared" si="11"/>
        <v>Errore</v>
      </c>
      <c r="O47" s="53"/>
    </row>
    <row r="48" spans="1:15" ht="24.75" customHeight="1" thickBot="1">
      <c r="A48" s="4" t="s">
        <v>58</v>
      </c>
      <c r="B48" s="43">
        <v>105</v>
      </c>
      <c r="C48" s="51"/>
      <c r="D48" s="29" t="str">
        <f t="shared" si="9"/>
        <v>Errore</v>
      </c>
      <c r="E48" s="50"/>
      <c r="F48" s="5"/>
      <c r="G48" s="43">
        <v>111</v>
      </c>
      <c r="H48" s="51"/>
      <c r="I48" s="29" t="str">
        <f t="shared" si="10"/>
        <v>Errore</v>
      </c>
      <c r="J48" s="53"/>
      <c r="K48" s="5"/>
      <c r="L48" s="45">
        <v>115</v>
      </c>
      <c r="M48" s="51"/>
      <c r="N48" s="29" t="str">
        <f t="shared" si="11"/>
        <v>Errore</v>
      </c>
      <c r="O48" s="53"/>
    </row>
    <row r="49" spans="1:15" ht="24.75" customHeight="1" thickBot="1">
      <c r="A49" s="4" t="s">
        <v>59</v>
      </c>
      <c r="B49" s="43">
        <v>155</v>
      </c>
      <c r="C49" s="51"/>
      <c r="D49" s="29" t="str">
        <f t="shared" si="9"/>
        <v>Errore</v>
      </c>
      <c r="E49" s="50"/>
      <c r="F49" s="5"/>
      <c r="G49" s="43">
        <v>164</v>
      </c>
      <c r="H49" s="51"/>
      <c r="I49" s="29" t="str">
        <f t="shared" si="10"/>
        <v>Errore</v>
      </c>
      <c r="J49" s="53"/>
      <c r="K49" s="5"/>
      <c r="L49" s="45">
        <v>169</v>
      </c>
      <c r="M49" s="51"/>
      <c r="N49" s="29" t="str">
        <f t="shared" si="11"/>
        <v>Errore</v>
      </c>
      <c r="O49" s="53"/>
    </row>
    <row r="50" spans="1:15" ht="24.75" customHeight="1" thickBot="1">
      <c r="A50" s="46" t="s">
        <v>148</v>
      </c>
      <c r="B50" s="43">
        <v>105</v>
      </c>
      <c r="C50" s="51"/>
      <c r="D50" s="29" t="str">
        <f t="shared" si="9"/>
        <v>Errore</v>
      </c>
      <c r="E50" s="50"/>
      <c r="F50" s="5"/>
      <c r="G50" s="43">
        <v>111</v>
      </c>
      <c r="H50" s="51"/>
      <c r="I50" s="29" t="str">
        <f t="shared" si="10"/>
        <v>Errore</v>
      </c>
      <c r="J50" s="53"/>
      <c r="K50" s="5"/>
      <c r="L50" s="45">
        <v>115</v>
      </c>
      <c r="M50" s="51"/>
      <c r="N50" s="29" t="str">
        <f t="shared" si="11"/>
        <v>Errore</v>
      </c>
      <c r="O50" s="53"/>
    </row>
    <row r="51" spans="1:15" ht="24.75" customHeight="1" thickBot="1">
      <c r="A51" s="46" t="s">
        <v>149</v>
      </c>
      <c r="B51" s="43">
        <v>105</v>
      </c>
      <c r="C51" s="51"/>
      <c r="D51" s="29" t="str">
        <f t="shared" si="9"/>
        <v>Errore</v>
      </c>
      <c r="E51" s="50"/>
      <c r="F51" s="5"/>
      <c r="G51" s="43">
        <v>111</v>
      </c>
      <c r="H51" s="51"/>
      <c r="I51" s="29" t="str">
        <f t="shared" si="10"/>
        <v>Errore</v>
      </c>
      <c r="J51" s="53"/>
      <c r="K51" s="5"/>
      <c r="L51" s="45">
        <v>115</v>
      </c>
      <c r="M51" s="51"/>
      <c r="N51" s="29" t="str">
        <f t="shared" si="11"/>
        <v>Errore</v>
      </c>
      <c r="O51" s="53"/>
    </row>
    <row r="52" spans="2:15" ht="37.5" customHeight="1" thickBot="1">
      <c r="B52" s="69" t="s">
        <v>0</v>
      </c>
      <c r="C52" s="69"/>
      <c r="D52" s="69"/>
      <c r="E52" s="69"/>
      <c r="F52" s="22"/>
      <c r="G52" s="69" t="s">
        <v>1</v>
      </c>
      <c r="H52" s="69"/>
      <c r="I52" s="69"/>
      <c r="J52" s="70"/>
      <c r="K52" s="22"/>
      <c r="L52" s="68" t="s">
        <v>2</v>
      </c>
      <c r="M52" s="69"/>
      <c r="N52" s="69"/>
      <c r="O52" s="70"/>
    </row>
    <row r="53" spans="1:15" ht="55.5" customHeight="1" thickBot="1">
      <c r="A53" s="1" t="s">
        <v>60</v>
      </c>
      <c r="B53" s="23" t="s">
        <v>61</v>
      </c>
      <c r="C53" s="24" t="s">
        <v>62</v>
      </c>
      <c r="D53" s="25" t="s">
        <v>6</v>
      </c>
      <c r="E53" s="23" t="s">
        <v>63</v>
      </c>
      <c r="F53" s="26"/>
      <c r="G53" s="23" t="s">
        <v>64</v>
      </c>
      <c r="H53" s="24" t="s">
        <v>65</v>
      </c>
      <c r="I53" s="25" t="s">
        <v>6</v>
      </c>
      <c r="J53" s="27" t="s">
        <v>66</v>
      </c>
      <c r="K53" s="26"/>
      <c r="L53" s="28" t="s">
        <v>67</v>
      </c>
      <c r="M53" s="24" t="s">
        <v>68</v>
      </c>
      <c r="N53" s="25" t="s">
        <v>6</v>
      </c>
      <c r="O53" s="27" t="s">
        <v>69</v>
      </c>
    </row>
    <row r="54" spans="1:15" s="30" customFormat="1" ht="31.5" customHeight="1" thickBot="1">
      <c r="A54" s="2" t="s">
        <v>70</v>
      </c>
      <c r="B54" s="80" t="s">
        <v>71</v>
      </c>
      <c r="C54" s="80"/>
      <c r="D54" s="80"/>
      <c r="E54" s="81"/>
      <c r="F54" s="3"/>
      <c r="G54" s="79" t="s">
        <v>145</v>
      </c>
      <c r="H54" s="80"/>
      <c r="I54" s="80"/>
      <c r="J54" s="81"/>
      <c r="K54" s="3"/>
      <c r="L54" s="79" t="s">
        <v>144</v>
      </c>
      <c r="M54" s="80"/>
      <c r="N54" s="80"/>
      <c r="O54" s="81"/>
    </row>
    <row r="55" spans="1:15" ht="24.75" customHeight="1" thickBot="1">
      <c r="A55" s="4" t="s">
        <v>72</v>
      </c>
      <c r="B55" s="40">
        <v>7</v>
      </c>
      <c r="C55" s="51"/>
      <c r="D55" s="29" t="str">
        <f aca="true" t="shared" si="12" ref="D55:D63">IF((C55&gt;B55)+(C55=""),"Errore","OK")</f>
        <v>Errore</v>
      </c>
      <c r="E55" s="50"/>
      <c r="F55" s="5"/>
      <c r="G55" s="40">
        <v>8</v>
      </c>
      <c r="H55" s="51"/>
      <c r="I55" s="29" t="str">
        <f aca="true" t="shared" si="13" ref="I55:I63">IF((H55&gt;G55)+(H55=""),"Errore","OK")</f>
        <v>Errore</v>
      </c>
      <c r="J55" s="53"/>
      <c r="K55" s="5"/>
      <c r="L55" s="42">
        <v>9</v>
      </c>
      <c r="M55" s="51"/>
      <c r="N55" s="29" t="str">
        <f aca="true" t="shared" si="14" ref="N55:N63">IF((M55&gt;L55)+(M55=""),"Errore","OK")</f>
        <v>Errore</v>
      </c>
      <c r="O55" s="53"/>
    </row>
    <row r="56" spans="1:15" ht="24.75" customHeight="1" thickBot="1">
      <c r="A56" s="4" t="s">
        <v>73</v>
      </c>
      <c r="B56" s="43">
        <v>11</v>
      </c>
      <c r="C56" s="51"/>
      <c r="D56" s="29" t="str">
        <f t="shared" si="12"/>
        <v>Errore</v>
      </c>
      <c r="E56" s="50"/>
      <c r="F56" s="5"/>
      <c r="G56" s="43">
        <v>12</v>
      </c>
      <c r="H56" s="51"/>
      <c r="I56" s="29" t="str">
        <f t="shared" si="13"/>
        <v>Errore</v>
      </c>
      <c r="J56" s="53"/>
      <c r="K56" s="5"/>
      <c r="L56" s="45">
        <v>13</v>
      </c>
      <c r="M56" s="51"/>
      <c r="N56" s="29" t="str">
        <f t="shared" si="14"/>
        <v>Errore</v>
      </c>
      <c r="O56" s="53"/>
    </row>
    <row r="57" spans="1:15" ht="24.75" customHeight="1" thickBot="1">
      <c r="A57" s="4" t="s">
        <v>74</v>
      </c>
      <c r="B57" s="43">
        <v>14</v>
      </c>
      <c r="C57" s="51"/>
      <c r="D57" s="29" t="str">
        <f t="shared" si="12"/>
        <v>Errore</v>
      </c>
      <c r="E57" s="50"/>
      <c r="F57" s="5"/>
      <c r="G57" s="43">
        <v>15</v>
      </c>
      <c r="H57" s="51"/>
      <c r="I57" s="29" t="str">
        <f t="shared" si="13"/>
        <v>Errore</v>
      </c>
      <c r="J57" s="53"/>
      <c r="K57" s="5"/>
      <c r="L57" s="45">
        <v>16</v>
      </c>
      <c r="M57" s="51"/>
      <c r="N57" s="29" t="str">
        <f t="shared" si="14"/>
        <v>Errore</v>
      </c>
      <c r="O57" s="53"/>
    </row>
    <row r="58" spans="1:15" ht="24.75" customHeight="1" thickBot="1">
      <c r="A58" s="4" t="s">
        <v>75</v>
      </c>
      <c r="B58" s="43">
        <v>19</v>
      </c>
      <c r="C58" s="51"/>
      <c r="D58" s="29" t="str">
        <f t="shared" si="12"/>
        <v>Errore</v>
      </c>
      <c r="E58" s="50"/>
      <c r="F58" s="5"/>
      <c r="G58" s="43">
        <v>21</v>
      </c>
      <c r="H58" s="51"/>
      <c r="I58" s="29" t="str">
        <f t="shared" si="13"/>
        <v>Errore</v>
      </c>
      <c r="J58" s="53"/>
      <c r="K58" s="5"/>
      <c r="L58" s="45">
        <v>22</v>
      </c>
      <c r="M58" s="51"/>
      <c r="N58" s="29" t="str">
        <f t="shared" si="14"/>
        <v>Errore</v>
      </c>
      <c r="O58" s="53"/>
    </row>
    <row r="59" spans="1:15" ht="24.75" customHeight="1" thickBot="1">
      <c r="A59" s="4" t="s">
        <v>76</v>
      </c>
      <c r="B59" s="43">
        <v>23</v>
      </c>
      <c r="C59" s="51"/>
      <c r="D59" s="29" t="str">
        <f t="shared" si="12"/>
        <v>Errore</v>
      </c>
      <c r="E59" s="50"/>
      <c r="F59" s="5"/>
      <c r="G59" s="43">
        <v>26</v>
      </c>
      <c r="H59" s="51"/>
      <c r="I59" s="29" t="str">
        <f t="shared" si="13"/>
        <v>Errore</v>
      </c>
      <c r="J59" s="53"/>
      <c r="K59" s="5"/>
      <c r="L59" s="45">
        <v>28</v>
      </c>
      <c r="M59" s="51"/>
      <c r="N59" s="29" t="str">
        <f t="shared" si="14"/>
        <v>Errore</v>
      </c>
      <c r="O59" s="53"/>
    </row>
    <row r="60" spans="1:15" ht="24.75" customHeight="1" thickBot="1">
      <c r="A60" s="4" t="s">
        <v>77</v>
      </c>
      <c r="B60" s="43">
        <v>30</v>
      </c>
      <c r="C60" s="51"/>
      <c r="D60" s="29" t="str">
        <f t="shared" si="12"/>
        <v>Errore</v>
      </c>
      <c r="E60" s="50"/>
      <c r="F60" s="5"/>
      <c r="G60" s="43">
        <v>34</v>
      </c>
      <c r="H60" s="51"/>
      <c r="I60" s="29" t="str">
        <f t="shared" si="13"/>
        <v>Errore</v>
      </c>
      <c r="J60" s="53"/>
      <c r="K60" s="5"/>
      <c r="L60" s="45">
        <v>36</v>
      </c>
      <c r="M60" s="51"/>
      <c r="N60" s="29" t="str">
        <f t="shared" si="14"/>
        <v>Errore</v>
      </c>
      <c r="O60" s="53"/>
    </row>
    <row r="61" spans="1:15" ht="24.75" customHeight="1" thickBot="1">
      <c r="A61" s="4" t="s">
        <v>78</v>
      </c>
      <c r="B61" s="43">
        <v>39</v>
      </c>
      <c r="C61" s="51"/>
      <c r="D61" s="29" t="str">
        <f t="shared" si="12"/>
        <v>Errore</v>
      </c>
      <c r="E61" s="50"/>
      <c r="F61" s="5"/>
      <c r="G61" s="43">
        <v>44</v>
      </c>
      <c r="H61" s="51"/>
      <c r="I61" s="29" t="str">
        <f t="shared" si="13"/>
        <v>Errore</v>
      </c>
      <c r="J61" s="53"/>
      <c r="K61" s="5"/>
      <c r="L61" s="45">
        <v>47</v>
      </c>
      <c r="M61" s="51"/>
      <c r="N61" s="29" t="str">
        <f t="shared" si="14"/>
        <v>Errore</v>
      </c>
      <c r="O61" s="53"/>
    </row>
    <row r="62" spans="1:15" ht="24.75" customHeight="1" thickBot="1">
      <c r="A62" s="4" t="s">
        <v>79</v>
      </c>
      <c r="B62" s="43">
        <v>47</v>
      </c>
      <c r="C62" s="51"/>
      <c r="D62" s="29" t="str">
        <f t="shared" si="12"/>
        <v>Errore</v>
      </c>
      <c r="E62" s="50"/>
      <c r="F62" s="5"/>
      <c r="G62" s="43">
        <v>53</v>
      </c>
      <c r="H62" s="51"/>
      <c r="I62" s="29" t="str">
        <f t="shared" si="13"/>
        <v>Errore</v>
      </c>
      <c r="J62" s="53"/>
      <c r="K62" s="5"/>
      <c r="L62" s="45">
        <v>56</v>
      </c>
      <c r="M62" s="51"/>
      <c r="N62" s="29" t="str">
        <f t="shared" si="14"/>
        <v>Errore</v>
      </c>
      <c r="O62" s="53"/>
    </row>
    <row r="63" spans="1:15" ht="24.75" customHeight="1" thickBot="1">
      <c r="A63" s="4" t="s">
        <v>80</v>
      </c>
      <c r="B63" s="43">
        <v>51</v>
      </c>
      <c r="C63" s="51"/>
      <c r="D63" s="29" t="str">
        <f t="shared" si="12"/>
        <v>Errore</v>
      </c>
      <c r="E63" s="50"/>
      <c r="F63" s="5"/>
      <c r="G63" s="43">
        <v>57</v>
      </c>
      <c r="H63" s="51"/>
      <c r="I63" s="29" t="str">
        <f t="shared" si="13"/>
        <v>Errore</v>
      </c>
      <c r="J63" s="53"/>
      <c r="K63" s="5"/>
      <c r="L63" s="45">
        <v>60</v>
      </c>
      <c r="M63" s="51"/>
      <c r="N63" s="29" t="str">
        <f t="shared" si="14"/>
        <v>Errore</v>
      </c>
      <c r="O63" s="53"/>
    </row>
    <row r="64" spans="1:15" s="30" customFormat="1" ht="43.5" thickBot="1">
      <c r="A64" s="8" t="s">
        <v>81</v>
      </c>
      <c r="B64" s="77" t="s">
        <v>82</v>
      </c>
      <c r="C64" s="77"/>
      <c r="D64" s="77"/>
      <c r="E64" s="78"/>
      <c r="F64" s="9"/>
      <c r="G64" s="82" t="s">
        <v>147</v>
      </c>
      <c r="H64" s="77"/>
      <c r="I64" s="77"/>
      <c r="J64" s="78"/>
      <c r="K64" s="9"/>
      <c r="L64" s="82" t="s">
        <v>83</v>
      </c>
      <c r="M64" s="77"/>
      <c r="N64" s="77"/>
      <c r="O64" s="78"/>
    </row>
    <row r="65" spans="1:15" ht="24.75" customHeight="1" thickBot="1">
      <c r="A65" s="10"/>
      <c r="B65" s="43">
        <v>1254</v>
      </c>
      <c r="C65" s="51"/>
      <c r="D65" s="29" t="str">
        <f>IF((C65&gt;B65)+(C65=""),"Errore","OK")</f>
        <v>Errore</v>
      </c>
      <c r="E65" s="54"/>
      <c r="F65" s="5"/>
      <c r="G65" s="43">
        <v>1404</v>
      </c>
      <c r="H65" s="51"/>
      <c r="I65" s="29" t="str">
        <f>IF((H65&gt;G65)+(H65=""),"Errore","OK")</f>
        <v>Errore</v>
      </c>
      <c r="J65" s="55"/>
      <c r="K65" s="5"/>
      <c r="L65" s="43">
        <v>1479</v>
      </c>
      <c r="M65" s="51"/>
      <c r="N65" s="29" t="str">
        <f>IF((M65&gt;L65)+(M65=""),"Errore","OK")</f>
        <v>Errore</v>
      </c>
      <c r="O65" s="55"/>
    </row>
    <row r="66" spans="1:15" s="31" customFormat="1" ht="28.5" customHeight="1" thickBot="1">
      <c r="A66" s="75" t="s">
        <v>84</v>
      </c>
      <c r="B66" s="64" t="s">
        <v>85</v>
      </c>
      <c r="C66" s="64"/>
      <c r="D66" s="64"/>
      <c r="E66" s="65"/>
      <c r="F66" s="11"/>
      <c r="G66" s="63" t="s">
        <v>86</v>
      </c>
      <c r="H66" s="64"/>
      <c r="I66" s="64"/>
      <c r="J66" s="65"/>
      <c r="K66" s="11"/>
      <c r="L66" s="63" t="s">
        <v>87</v>
      </c>
      <c r="M66" s="64"/>
      <c r="N66" s="64"/>
      <c r="O66" s="65"/>
    </row>
    <row r="67" spans="1:15" s="32" customFormat="1" ht="24.75" customHeight="1" thickBot="1">
      <c r="A67" s="76"/>
      <c r="B67" s="43">
        <v>1629</v>
      </c>
      <c r="C67" s="51"/>
      <c r="D67" s="29" t="str">
        <f>IF((C67&gt;B67)+(C67=""),"Errore","OK")</f>
        <v>Errore</v>
      </c>
      <c r="E67" s="50"/>
      <c r="F67" s="5"/>
      <c r="G67" s="43">
        <v>1825</v>
      </c>
      <c r="H67" s="51"/>
      <c r="I67" s="29" t="str">
        <f>IF((H67&gt;G67)+(H67=""),"Errore","OK")</f>
        <v>Errore</v>
      </c>
      <c r="J67" s="53"/>
      <c r="K67" s="5"/>
      <c r="L67" s="43">
        <v>1923</v>
      </c>
      <c r="M67" s="51"/>
      <c r="N67" s="29" t="str">
        <f>IF((M67&gt;L67)+(M67=""),"Errore","OK")</f>
        <v>Errore</v>
      </c>
      <c r="O67" s="53"/>
    </row>
    <row r="68" spans="1:15" s="31" customFormat="1" ht="28.5" customHeight="1" thickBot="1">
      <c r="A68" s="75" t="s">
        <v>88</v>
      </c>
      <c r="B68" s="77" t="s">
        <v>89</v>
      </c>
      <c r="C68" s="77"/>
      <c r="D68" s="77"/>
      <c r="E68" s="78"/>
      <c r="F68" s="12"/>
      <c r="G68" s="82" t="s">
        <v>90</v>
      </c>
      <c r="H68" s="77"/>
      <c r="I68" s="77"/>
      <c r="J68" s="78"/>
      <c r="K68" s="12"/>
      <c r="L68" s="82" t="s">
        <v>91</v>
      </c>
      <c r="M68" s="77"/>
      <c r="N68" s="77"/>
      <c r="O68" s="78"/>
    </row>
    <row r="69" spans="1:15" s="32" customFormat="1" ht="24.75" customHeight="1" thickBot="1">
      <c r="A69" s="76"/>
      <c r="B69" s="43">
        <v>3094</v>
      </c>
      <c r="C69" s="51"/>
      <c r="D69" s="29" t="str">
        <f>IF((C69&gt;B69)+(C69=""),"Errore","OK")</f>
        <v>Errore</v>
      </c>
      <c r="E69" s="56"/>
      <c r="F69" s="13"/>
      <c r="G69" s="43">
        <v>3465</v>
      </c>
      <c r="H69" s="51"/>
      <c r="I69" s="29" t="str">
        <f>IF((H69&gt;G69)+(H69=""),"Errore","OK")</f>
        <v>Errore</v>
      </c>
      <c r="J69" s="57"/>
      <c r="K69" s="13"/>
      <c r="L69" s="43">
        <v>3651</v>
      </c>
      <c r="M69" s="51"/>
      <c r="N69" s="29" t="str">
        <f>IF((M69&gt;L69)+(M69=""),"Errore","OK")</f>
        <v>Errore</v>
      </c>
      <c r="O69" s="57"/>
    </row>
    <row r="70" spans="2:15" ht="37.5" customHeight="1" thickBot="1">
      <c r="B70" s="68" t="s">
        <v>0</v>
      </c>
      <c r="C70" s="69"/>
      <c r="D70" s="69"/>
      <c r="E70" s="70"/>
      <c r="F70" s="22"/>
      <c r="G70" s="69" t="s">
        <v>1</v>
      </c>
      <c r="H70" s="69"/>
      <c r="I70" s="69"/>
      <c r="J70" s="70"/>
      <c r="K70" s="22"/>
      <c r="L70" s="68" t="s">
        <v>2</v>
      </c>
      <c r="M70" s="69"/>
      <c r="N70" s="69"/>
      <c r="O70" s="70"/>
    </row>
    <row r="71" spans="1:15" ht="55.5" customHeight="1" thickBot="1">
      <c r="A71" s="1" t="s">
        <v>92</v>
      </c>
      <c r="B71" s="23" t="s">
        <v>4</v>
      </c>
      <c r="C71" s="24" t="s">
        <v>5</v>
      </c>
      <c r="D71" s="25" t="s">
        <v>6</v>
      </c>
      <c r="E71" s="23" t="s">
        <v>7</v>
      </c>
      <c r="F71" s="26"/>
      <c r="G71" s="23" t="s">
        <v>8</v>
      </c>
      <c r="H71" s="24" t="s">
        <v>9</v>
      </c>
      <c r="I71" s="25" t="s">
        <v>6</v>
      </c>
      <c r="J71" s="27" t="s">
        <v>10</v>
      </c>
      <c r="K71" s="26"/>
      <c r="L71" s="28" t="s">
        <v>11</v>
      </c>
      <c r="M71" s="24" t="s">
        <v>12</v>
      </c>
      <c r="N71" s="25" t="s">
        <v>6</v>
      </c>
      <c r="O71" s="27" t="s">
        <v>13</v>
      </c>
    </row>
    <row r="72" spans="1:15" s="31" customFormat="1" ht="43.5" thickBot="1">
      <c r="A72" s="2" t="s">
        <v>93</v>
      </c>
      <c r="B72" s="64" t="s">
        <v>94</v>
      </c>
      <c r="C72" s="64"/>
      <c r="D72" s="64"/>
      <c r="E72" s="65"/>
      <c r="F72" s="9"/>
      <c r="G72" s="79" t="s">
        <v>145</v>
      </c>
      <c r="H72" s="80"/>
      <c r="I72" s="80"/>
      <c r="J72" s="81"/>
      <c r="K72" s="9"/>
      <c r="L72" s="82" t="s">
        <v>83</v>
      </c>
      <c r="M72" s="77"/>
      <c r="N72" s="77"/>
      <c r="O72" s="78"/>
    </row>
    <row r="73" spans="1:15" ht="24.75" customHeight="1" thickBot="1">
      <c r="A73" s="4" t="s">
        <v>95</v>
      </c>
      <c r="B73" s="40">
        <v>41</v>
      </c>
      <c r="C73" s="51"/>
      <c r="D73" s="29" t="str">
        <f>IF((C73&gt;B73)+(C73=""),"Errore","OK")</f>
        <v>Errore</v>
      </c>
      <c r="E73" s="50"/>
      <c r="F73" s="5"/>
      <c r="G73" s="40">
        <v>44</v>
      </c>
      <c r="H73" s="51"/>
      <c r="I73" s="29" t="str">
        <f>IF((H73&gt;G73)+(H73=""),"Errore","OK")</f>
        <v>Errore</v>
      </c>
      <c r="J73" s="53"/>
      <c r="K73" s="5"/>
      <c r="L73" s="42">
        <v>45</v>
      </c>
      <c r="M73" s="57"/>
      <c r="N73" s="29" t="str">
        <f>IF((M73&gt;L73)+(M73=""),"Errore","OK")</f>
        <v>Errore</v>
      </c>
      <c r="O73" s="53"/>
    </row>
    <row r="74" spans="1:15" ht="24.75" customHeight="1" thickBot="1">
      <c r="A74" s="4" t="s">
        <v>96</v>
      </c>
      <c r="B74" s="43">
        <v>54</v>
      </c>
      <c r="C74" s="51"/>
      <c r="D74" s="29" t="str">
        <f>IF((C74&gt;B74)+(C74=""),"Errore","OK")</f>
        <v>Errore</v>
      </c>
      <c r="E74" s="50"/>
      <c r="F74" s="5"/>
      <c r="G74" s="43">
        <v>57</v>
      </c>
      <c r="H74" s="51"/>
      <c r="I74" s="29" t="str">
        <f>IF((H74&gt;G74)+(H74=""),"Errore","OK")</f>
        <v>Errore</v>
      </c>
      <c r="J74" s="53"/>
      <c r="K74" s="5"/>
      <c r="L74" s="45">
        <v>59</v>
      </c>
      <c r="M74" s="57"/>
      <c r="N74" s="29" t="str">
        <f>IF((M74&gt;L74)+(M74=""),"Errore","OK")</f>
        <v>Errore</v>
      </c>
      <c r="O74" s="53"/>
    </row>
    <row r="75" spans="1:15" ht="24.75" customHeight="1" thickBot="1">
      <c r="A75" s="4" t="s">
        <v>97</v>
      </c>
      <c r="B75" s="43">
        <v>83</v>
      </c>
      <c r="C75" s="51"/>
      <c r="D75" s="29" t="str">
        <f>IF((C75&gt;B75)+(C75=""),"Errore","OK")</f>
        <v>Errore</v>
      </c>
      <c r="E75" s="50"/>
      <c r="F75" s="5"/>
      <c r="G75" s="43">
        <v>88</v>
      </c>
      <c r="H75" s="51"/>
      <c r="I75" s="29" t="str">
        <f>IF((H75&gt;G75)+(H75=""),"Errore","OK")</f>
        <v>Errore</v>
      </c>
      <c r="J75" s="53"/>
      <c r="K75" s="5"/>
      <c r="L75" s="45">
        <v>90</v>
      </c>
      <c r="M75" s="57"/>
      <c r="N75" s="29" t="str">
        <f>IF((M75&gt;L75)+(M75=""),"Errore","OK")</f>
        <v>Errore</v>
      </c>
      <c r="O75" s="53"/>
    </row>
    <row r="76" spans="1:15" ht="24.75" customHeight="1" thickBot="1">
      <c r="A76" s="4" t="s">
        <v>98</v>
      </c>
      <c r="B76" s="43">
        <v>124</v>
      </c>
      <c r="C76" s="51"/>
      <c r="D76" s="29" t="str">
        <f>IF((C76&gt;B76)+(C76=""),"Errore","OK")</f>
        <v>Errore</v>
      </c>
      <c r="E76" s="50"/>
      <c r="F76" s="5"/>
      <c r="G76" s="43">
        <v>132</v>
      </c>
      <c r="H76" s="51"/>
      <c r="I76" s="29" t="str">
        <f>IF((H76&gt;G76)+(H76=""),"Errore","OK")</f>
        <v>Errore</v>
      </c>
      <c r="J76" s="53"/>
      <c r="K76" s="5"/>
      <c r="L76" s="45">
        <v>135</v>
      </c>
      <c r="M76" s="57"/>
      <c r="N76" s="29" t="str">
        <f>IF((M76&gt;L76)+(M76=""),"Errore","OK")</f>
        <v>Errore</v>
      </c>
      <c r="O76" s="53"/>
    </row>
    <row r="77" spans="1:15" s="30" customFormat="1" ht="29.25" customHeight="1" thickBot="1">
      <c r="A77" s="75" t="s">
        <v>99</v>
      </c>
      <c r="B77" s="77" t="s">
        <v>100</v>
      </c>
      <c r="C77" s="77"/>
      <c r="D77" s="77"/>
      <c r="E77" s="78"/>
      <c r="F77" s="9"/>
      <c r="G77" s="79" t="s">
        <v>145</v>
      </c>
      <c r="H77" s="80"/>
      <c r="I77" s="80"/>
      <c r="J77" s="81"/>
      <c r="K77" s="9"/>
      <c r="L77" s="82" t="s">
        <v>83</v>
      </c>
      <c r="M77" s="77"/>
      <c r="N77" s="77"/>
      <c r="O77" s="78"/>
    </row>
    <row r="78" spans="1:15" ht="24.75" customHeight="1" thickBot="1">
      <c r="A78" s="76"/>
      <c r="B78" s="43">
        <v>31</v>
      </c>
      <c r="C78" s="51"/>
      <c r="D78" s="29" t="str">
        <f>IF((C78&gt;B78)+(C78=""),"Errore","OK")</f>
        <v>Errore</v>
      </c>
      <c r="E78" s="56"/>
      <c r="F78" s="13"/>
      <c r="G78" s="43">
        <v>33</v>
      </c>
      <c r="H78" s="51"/>
      <c r="I78" s="29" t="str">
        <f>IF((H78&gt;G78)+(H78=""),"Errore","OK")</f>
        <v>Errore</v>
      </c>
      <c r="J78" s="57"/>
      <c r="K78" s="13"/>
      <c r="L78" s="43">
        <v>34</v>
      </c>
      <c r="M78" s="57"/>
      <c r="N78" s="29" t="str">
        <f>IF((M78&gt;L78)+(M78=""),"Errore","OK")</f>
        <v>Errore</v>
      </c>
      <c r="O78" s="57"/>
    </row>
    <row r="79" spans="1:15" s="30" customFormat="1" ht="29.25" customHeight="1" thickBot="1">
      <c r="A79" s="75" t="s">
        <v>101</v>
      </c>
      <c r="B79" s="77" t="s">
        <v>100</v>
      </c>
      <c r="C79" s="77"/>
      <c r="D79" s="77"/>
      <c r="E79" s="78"/>
      <c r="F79" s="9"/>
      <c r="G79" s="79" t="s">
        <v>145</v>
      </c>
      <c r="H79" s="80"/>
      <c r="I79" s="80"/>
      <c r="J79" s="81"/>
      <c r="K79" s="9"/>
      <c r="L79" s="82" t="s">
        <v>83</v>
      </c>
      <c r="M79" s="77"/>
      <c r="N79" s="77"/>
      <c r="O79" s="78"/>
    </row>
    <row r="80" spans="1:15" ht="24.75" customHeight="1" thickBot="1">
      <c r="A80" s="76"/>
      <c r="B80" s="43">
        <v>25</v>
      </c>
      <c r="C80" s="51"/>
      <c r="D80" s="29" t="str">
        <f>IF((C80&gt;B80)+(C80=""),"Errore","OK")</f>
        <v>Errore</v>
      </c>
      <c r="E80" s="56"/>
      <c r="F80" s="13"/>
      <c r="G80" s="40">
        <v>26</v>
      </c>
      <c r="H80" s="51"/>
      <c r="I80" s="29" t="str">
        <f>IF((H80&gt;G80)+(H80=""),"Errore","OK")</f>
        <v>Errore</v>
      </c>
      <c r="J80" s="57"/>
      <c r="K80" s="13"/>
      <c r="L80" s="43">
        <v>27</v>
      </c>
      <c r="M80" s="57"/>
      <c r="N80" s="29" t="str">
        <f>IF((M80&gt;L80)+(M80=""),"Errore","OK")</f>
        <v>Errore</v>
      </c>
      <c r="O80" s="57"/>
    </row>
    <row r="81" spans="1:15" s="30" customFormat="1" ht="29.25" customHeight="1" thickBot="1">
      <c r="A81" s="75" t="s">
        <v>102</v>
      </c>
      <c r="B81" s="77" t="s">
        <v>100</v>
      </c>
      <c r="C81" s="77"/>
      <c r="D81" s="77"/>
      <c r="E81" s="78"/>
      <c r="F81" s="9"/>
      <c r="G81" s="79" t="s">
        <v>145</v>
      </c>
      <c r="H81" s="80"/>
      <c r="I81" s="80"/>
      <c r="J81" s="81"/>
      <c r="K81" s="9"/>
      <c r="L81" s="82" t="s">
        <v>83</v>
      </c>
      <c r="M81" s="77"/>
      <c r="N81" s="77"/>
      <c r="O81" s="78"/>
    </row>
    <row r="82" spans="1:15" ht="24.75" customHeight="1" thickBot="1">
      <c r="A82" s="76"/>
      <c r="B82" s="43">
        <v>4.7</v>
      </c>
      <c r="C82" s="51"/>
      <c r="D82" s="29" t="str">
        <f>IF((C82&gt;B82)+(C82=""),"Errore","OK")</f>
        <v>Errore</v>
      </c>
      <c r="E82" s="56"/>
      <c r="F82" s="13"/>
      <c r="G82" s="43">
        <v>4.8</v>
      </c>
      <c r="H82" s="51"/>
      <c r="I82" s="29" t="str">
        <f>IF((H82&gt;G82)+(H82=""),"Errore","OK")</f>
        <v>Errore</v>
      </c>
      <c r="J82" s="57"/>
      <c r="K82" s="13"/>
      <c r="L82" s="43">
        <v>4.9</v>
      </c>
      <c r="M82" s="57"/>
      <c r="N82" s="29" t="str">
        <f>IF((M82&gt;L82)+(M82=""),"Errore","OK")</f>
        <v>Errore</v>
      </c>
      <c r="O82" s="57"/>
    </row>
    <row r="83" spans="1:15" s="30" customFormat="1" ht="29.25" customHeight="1" thickBot="1">
      <c r="A83" s="75" t="s">
        <v>102</v>
      </c>
      <c r="B83" s="77" t="s">
        <v>100</v>
      </c>
      <c r="C83" s="77"/>
      <c r="D83" s="77"/>
      <c r="E83" s="78"/>
      <c r="F83" s="9"/>
      <c r="G83" s="79" t="s">
        <v>145</v>
      </c>
      <c r="H83" s="80"/>
      <c r="I83" s="80"/>
      <c r="J83" s="81"/>
      <c r="K83" s="9"/>
      <c r="L83" s="82" t="s">
        <v>83</v>
      </c>
      <c r="M83" s="77"/>
      <c r="N83" s="77"/>
      <c r="O83" s="78"/>
    </row>
    <row r="84" spans="1:15" ht="24.75" customHeight="1" thickBot="1">
      <c r="A84" s="76"/>
      <c r="B84" s="43">
        <v>4.7</v>
      </c>
      <c r="C84" s="51"/>
      <c r="D84" s="29" t="str">
        <f>IF((C84&gt;B84)+(C84=""),"Errore","OK")</f>
        <v>Errore</v>
      </c>
      <c r="E84" s="56"/>
      <c r="F84" s="13"/>
      <c r="G84" s="43">
        <v>4.9</v>
      </c>
      <c r="H84" s="51"/>
      <c r="I84" s="29" t="str">
        <f>IF((H84&gt;G84)+(H84=""),"Errore","OK")</f>
        <v>Errore</v>
      </c>
      <c r="J84" s="57"/>
      <c r="K84" s="13"/>
      <c r="L84" s="43">
        <v>5.1</v>
      </c>
      <c r="M84" s="57"/>
      <c r="N84" s="29" t="str">
        <f>IF((M84&gt;L84)+(M84=0),"Errore","OK")</f>
        <v>Errore</v>
      </c>
      <c r="O84" s="57"/>
    </row>
    <row r="85" spans="1:15" s="30" customFormat="1" ht="29.25" customHeight="1" thickBot="1">
      <c r="A85" s="83" t="s">
        <v>103</v>
      </c>
      <c r="B85" s="82" t="s">
        <v>83</v>
      </c>
      <c r="C85" s="77"/>
      <c r="D85" s="77"/>
      <c r="E85" s="78"/>
      <c r="F85" s="9"/>
      <c r="G85" s="79" t="s">
        <v>151</v>
      </c>
      <c r="H85" s="80"/>
      <c r="I85" s="80"/>
      <c r="J85" s="81"/>
      <c r="K85" s="9"/>
      <c r="L85" s="82" t="s">
        <v>152</v>
      </c>
      <c r="M85" s="77"/>
      <c r="N85" s="77"/>
      <c r="O85" s="78"/>
    </row>
    <row r="86" spans="1:15" ht="24.75" customHeight="1" thickBot="1">
      <c r="A86" s="84"/>
      <c r="B86" s="43">
        <v>236</v>
      </c>
      <c r="C86" s="51"/>
      <c r="D86" s="29" t="str">
        <f>IF((C86&gt;B86)+(C86=""),"Errore","OK")</f>
        <v>Errore</v>
      </c>
      <c r="E86" s="56"/>
      <c r="F86" s="13"/>
      <c r="G86" s="43">
        <v>239</v>
      </c>
      <c r="H86" s="51"/>
      <c r="I86" s="29" t="str">
        <f>IF((H86&gt;G86)+(H86=""),"Errore","OK")</f>
        <v>Errore</v>
      </c>
      <c r="J86" s="57"/>
      <c r="K86" s="13"/>
      <c r="L86" s="43">
        <v>243</v>
      </c>
      <c r="M86" s="57"/>
      <c r="N86" s="29" t="str">
        <f>IF((M86&gt;L86)+(M86=""),"Errore","OK")</f>
        <v>Errore</v>
      </c>
      <c r="O86" s="57"/>
    </row>
    <row r="87" spans="1:15" s="30" customFormat="1" ht="29.25" customHeight="1" thickBot="1">
      <c r="A87" s="75" t="s">
        <v>104</v>
      </c>
      <c r="B87" s="77" t="s">
        <v>100</v>
      </c>
      <c r="C87" s="77"/>
      <c r="D87" s="77"/>
      <c r="E87" s="78"/>
      <c r="F87" s="9"/>
      <c r="G87" s="79" t="s">
        <v>145</v>
      </c>
      <c r="H87" s="80"/>
      <c r="I87" s="80"/>
      <c r="J87" s="81"/>
      <c r="K87" s="9"/>
      <c r="L87" s="82" t="s">
        <v>83</v>
      </c>
      <c r="M87" s="77"/>
      <c r="N87" s="77"/>
      <c r="O87" s="78"/>
    </row>
    <row r="88" spans="1:15" ht="24.75" customHeight="1" thickBot="1">
      <c r="A88" s="76"/>
      <c r="B88" s="43">
        <v>177</v>
      </c>
      <c r="C88" s="51"/>
      <c r="D88" s="29" t="str">
        <f>IF((C88&gt;B88)+(C88=""),"Errore","OK")</f>
        <v>Errore</v>
      </c>
      <c r="E88" s="56"/>
      <c r="F88" s="14"/>
      <c r="G88" s="43">
        <v>183</v>
      </c>
      <c r="H88" s="51"/>
      <c r="I88" s="29" t="str">
        <f>IF((H88&gt;G88)+(H88=""),"Errore","OK")</f>
        <v>Errore</v>
      </c>
      <c r="J88" s="57"/>
      <c r="K88" s="14"/>
      <c r="L88" s="43">
        <v>185</v>
      </c>
      <c r="M88" s="57"/>
      <c r="N88" s="29" t="str">
        <f>IF((M88&gt;L88)+(M88=""),"Errore","OK")</f>
        <v>Errore</v>
      </c>
      <c r="O88" s="57"/>
    </row>
    <row r="89" spans="6:11" ht="15">
      <c r="F89" s="32"/>
      <c r="K89" s="32"/>
    </row>
    <row r="90" spans="1:16" s="33" customFormat="1" ht="15.75" thickBot="1">
      <c r="A90" s="21"/>
      <c r="B90" s="21"/>
      <c r="C90" s="21"/>
      <c r="D90" s="21"/>
      <c r="E90" s="21"/>
      <c r="F90" s="32"/>
      <c r="G90" s="21"/>
      <c r="H90" s="21"/>
      <c r="I90" s="21"/>
      <c r="J90" s="21"/>
      <c r="K90" s="32"/>
      <c r="L90" s="21"/>
      <c r="M90" s="21"/>
      <c r="N90" s="21"/>
      <c r="O90" s="21"/>
      <c r="P90" s="21"/>
    </row>
    <row r="91" spans="1:16" s="33" customFormat="1" ht="72" thickBot="1">
      <c r="A91" s="71" t="s">
        <v>105</v>
      </c>
      <c r="B91" s="23" t="s">
        <v>106</v>
      </c>
      <c r="C91" s="24" t="s">
        <v>107</v>
      </c>
      <c r="D91" s="25" t="s">
        <v>6</v>
      </c>
      <c r="E91" s="24" t="s">
        <v>108</v>
      </c>
      <c r="F91" s="32"/>
      <c r="G91" s="21"/>
      <c r="H91" s="21"/>
      <c r="I91" s="21"/>
      <c r="J91" s="21"/>
      <c r="K91" s="32"/>
      <c r="L91" s="21"/>
      <c r="M91" s="21"/>
      <c r="N91" s="21"/>
      <c r="O91" s="21"/>
      <c r="P91" s="21"/>
    </row>
    <row r="92" spans="1:16" s="33" customFormat="1" ht="24.75" customHeight="1" thickBot="1">
      <c r="A92" s="72"/>
      <c r="B92" s="43">
        <v>1600000</v>
      </c>
      <c r="C92" s="51"/>
      <c r="D92" s="29" t="str">
        <f>IF((C92&gt;B92)+(C92=""),"Errore","OK")</f>
        <v>Errore</v>
      </c>
      <c r="E92" s="58"/>
      <c r="F92" s="15"/>
      <c r="G92" s="15"/>
      <c r="H92" s="16"/>
      <c r="I92" s="16"/>
      <c r="J92" s="16"/>
      <c r="K92" s="15"/>
      <c r="L92" s="16"/>
      <c r="M92" s="16"/>
      <c r="N92" s="16"/>
      <c r="O92" s="16"/>
      <c r="P92" s="21"/>
    </row>
    <row r="93" spans="1:16" s="33" customFormat="1" ht="15">
      <c r="A93" s="17"/>
      <c r="B93" s="32"/>
      <c r="C93" s="32"/>
      <c r="D93" s="32"/>
      <c r="E93" s="32"/>
      <c r="H93" s="32"/>
      <c r="I93" s="32"/>
      <c r="J93" s="32"/>
      <c r="M93" s="32"/>
      <c r="N93" s="32"/>
      <c r="O93" s="32"/>
      <c r="P93" s="32"/>
    </row>
    <row r="94" spans="1:16" s="33" customFormat="1" ht="15.75" thickBot="1">
      <c r="A94" s="17"/>
      <c r="B94" s="32"/>
      <c r="C94" s="32"/>
      <c r="D94" s="32"/>
      <c r="E94" s="32"/>
      <c r="H94" s="32"/>
      <c r="J94" s="32"/>
      <c r="M94" s="32"/>
      <c r="N94" s="32"/>
      <c r="O94" s="32"/>
      <c r="P94" s="32"/>
    </row>
    <row r="95" spans="1:16" s="33" customFormat="1" ht="57.75" thickBot="1">
      <c r="A95" s="73" t="s">
        <v>109</v>
      </c>
      <c r="B95" s="23" t="s">
        <v>110</v>
      </c>
      <c r="C95" s="24" t="s">
        <v>111</v>
      </c>
      <c r="D95" s="25" t="s">
        <v>6</v>
      </c>
      <c r="E95" s="24" t="s">
        <v>112</v>
      </c>
      <c r="I95" s="32"/>
      <c r="J95" s="32"/>
      <c r="M95" s="32"/>
      <c r="N95" s="32"/>
      <c r="O95" s="32"/>
      <c r="P95" s="32"/>
    </row>
    <row r="96" spans="1:16" s="33" customFormat="1" ht="24.75" customHeight="1" thickBot="1">
      <c r="A96" s="74"/>
      <c r="B96" s="48">
        <v>0.12</v>
      </c>
      <c r="C96" s="59">
        <v>0.4</v>
      </c>
      <c r="D96" s="29" t="str">
        <f>IF((C96&lt;B96)+(C96=""),"Errore","OK")</f>
        <v>OK</v>
      </c>
      <c r="E96" s="60"/>
      <c r="F96" s="34"/>
      <c r="G96" s="34"/>
      <c r="H96" s="35"/>
      <c r="I96" s="35"/>
      <c r="J96" s="35"/>
      <c r="K96" s="34"/>
      <c r="L96" s="35"/>
      <c r="M96" s="35"/>
      <c r="N96" s="35"/>
      <c r="O96" s="35"/>
      <c r="P96" s="21"/>
    </row>
    <row r="97" spans="1:16" s="33" customFormat="1" ht="15">
      <c r="A97" s="21"/>
      <c r="B97" s="21"/>
      <c r="C97" s="21"/>
      <c r="D97" s="21"/>
      <c r="E97" s="21"/>
      <c r="F97" s="32"/>
      <c r="G97" s="21"/>
      <c r="H97" s="21"/>
      <c r="I97" s="21"/>
      <c r="J97" s="21"/>
      <c r="K97" s="32"/>
      <c r="L97" s="21"/>
      <c r="M97" s="21"/>
      <c r="N97" s="21"/>
      <c r="O97" s="21"/>
      <c r="P97" s="21"/>
    </row>
    <row r="98" spans="1:16" s="33" customFormat="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2"/>
    </row>
    <row r="99" spans="1:16" s="33" customFormat="1" ht="15.75" thickBot="1">
      <c r="A99" s="21"/>
      <c r="B99" s="21"/>
      <c r="C99" s="21"/>
      <c r="D99" s="21"/>
      <c r="E99" s="21"/>
      <c r="F99" s="32"/>
      <c r="G99" s="21"/>
      <c r="H99" s="21"/>
      <c r="I99" s="21"/>
      <c r="J99" s="21"/>
      <c r="K99" s="32"/>
      <c r="L99" s="21"/>
      <c r="M99" s="21"/>
      <c r="N99" s="21"/>
      <c r="O99" s="21"/>
      <c r="P99" s="21"/>
    </row>
    <row r="100" spans="1:16" s="33" customFormat="1" ht="28.5" customHeight="1" thickBot="1">
      <c r="A100" s="21"/>
      <c r="B100" s="68" t="s">
        <v>113</v>
      </c>
      <c r="C100" s="69"/>
      <c r="D100" s="69"/>
      <c r="E100" s="70"/>
      <c r="F100" s="37"/>
      <c r="G100" s="68" t="s">
        <v>114</v>
      </c>
      <c r="H100" s="69"/>
      <c r="I100" s="69"/>
      <c r="J100" s="70"/>
      <c r="K100" s="37"/>
      <c r="L100" s="68" t="s">
        <v>115</v>
      </c>
      <c r="M100" s="69"/>
      <c r="N100" s="69"/>
      <c r="O100" s="70"/>
      <c r="P100" s="21"/>
    </row>
    <row r="101" spans="1:16" s="33" customFormat="1" ht="72" thickBot="1">
      <c r="A101" s="38" t="s">
        <v>116</v>
      </c>
      <c r="B101" s="23" t="s">
        <v>117</v>
      </c>
      <c r="C101" s="24" t="s">
        <v>118</v>
      </c>
      <c r="D101" s="25" t="s">
        <v>6</v>
      </c>
      <c r="E101" s="23" t="s">
        <v>119</v>
      </c>
      <c r="F101" s="39"/>
      <c r="G101" s="28" t="s">
        <v>120</v>
      </c>
      <c r="H101" s="24" t="s">
        <v>121</v>
      </c>
      <c r="I101" s="25" t="s">
        <v>6</v>
      </c>
      <c r="J101" s="23" t="s">
        <v>122</v>
      </c>
      <c r="K101" s="39"/>
      <c r="L101" s="28" t="s">
        <v>123</v>
      </c>
      <c r="M101" s="24" t="s">
        <v>124</v>
      </c>
      <c r="N101" s="25" t="s">
        <v>6</v>
      </c>
      <c r="O101" s="24" t="s">
        <v>125</v>
      </c>
      <c r="P101" s="21"/>
    </row>
    <row r="102" spans="1:16" s="47" customFormat="1" ht="38.25" customHeight="1" thickBot="1">
      <c r="A102" s="18" t="s">
        <v>126</v>
      </c>
      <c r="B102" s="63" t="s">
        <v>127</v>
      </c>
      <c r="C102" s="64"/>
      <c r="D102" s="64"/>
      <c r="E102" s="65"/>
      <c r="F102" s="9"/>
      <c r="G102" s="63" t="s">
        <v>128</v>
      </c>
      <c r="H102" s="64"/>
      <c r="I102" s="64"/>
      <c r="J102" s="65"/>
      <c r="K102" s="9"/>
      <c r="L102" s="63" t="s">
        <v>129</v>
      </c>
      <c r="M102" s="64"/>
      <c r="N102" s="64"/>
      <c r="O102" s="65"/>
      <c r="P102" s="30"/>
    </row>
    <row r="103" spans="1:16" s="33" customFormat="1" ht="28.5" customHeight="1" thickBot="1">
      <c r="A103" s="19" t="s">
        <v>130</v>
      </c>
      <c r="B103" s="49">
        <v>0.035</v>
      </c>
      <c r="C103" s="51"/>
      <c r="D103" s="29" t="str">
        <f>IF((C103&gt;B103)+(C103=""),"Errore","OK")</f>
        <v>Errore</v>
      </c>
      <c r="E103" s="61"/>
      <c r="F103" s="14"/>
      <c r="G103" s="43">
        <v>0.04</v>
      </c>
      <c r="H103" s="62"/>
      <c r="I103" s="29" t="str">
        <f>IF((H103&gt;G103)+(H103=""),"Errore","OK")</f>
        <v>Errore</v>
      </c>
      <c r="J103" s="61"/>
      <c r="K103" s="14"/>
      <c r="L103" s="43">
        <v>0.05</v>
      </c>
      <c r="M103" s="62"/>
      <c r="N103" s="29" t="str">
        <f>IF((M103&gt;L103)+(M103=""),"Errore","OK")</f>
        <v>Errore</v>
      </c>
      <c r="O103" s="62"/>
      <c r="P103" s="21"/>
    </row>
    <row r="104" spans="1:16" s="33" customFormat="1" ht="15">
      <c r="A104" s="20"/>
      <c r="B104" s="21"/>
      <c r="C104" s="21"/>
      <c r="D104" s="21"/>
      <c r="E104" s="21"/>
      <c r="F104" s="32"/>
      <c r="G104" s="21"/>
      <c r="H104" s="21"/>
      <c r="I104" s="21"/>
      <c r="J104" s="21"/>
      <c r="L104" s="21"/>
      <c r="M104" s="21"/>
      <c r="N104" s="21"/>
      <c r="O104" s="21"/>
      <c r="P104" s="21"/>
    </row>
    <row r="105" spans="1:16" s="33" customFormat="1" ht="15">
      <c r="A105" s="21"/>
      <c r="B105" s="21"/>
      <c r="C105" s="21"/>
      <c r="D105" s="21"/>
      <c r="E105" s="21"/>
      <c r="F105" s="32"/>
      <c r="G105" s="21"/>
      <c r="H105" s="21"/>
      <c r="I105" s="21"/>
      <c r="J105" s="21"/>
      <c r="L105" s="21"/>
      <c r="M105" s="21"/>
      <c r="N105" s="21"/>
      <c r="O105" s="21"/>
      <c r="P105" s="21"/>
    </row>
    <row r="106" spans="1:16" s="33" customFormat="1" ht="15.75" thickBot="1">
      <c r="A106" s="21"/>
      <c r="B106" s="21"/>
      <c r="C106" s="21"/>
      <c r="D106" s="21"/>
      <c r="E106" s="21"/>
      <c r="F106" s="32"/>
      <c r="G106" s="21"/>
      <c r="H106" s="21"/>
      <c r="I106" s="21"/>
      <c r="J106" s="21"/>
      <c r="L106" s="21"/>
      <c r="M106" s="21"/>
      <c r="N106" s="21"/>
      <c r="O106" s="21"/>
      <c r="P106" s="21"/>
    </row>
    <row r="107" spans="1:16" s="33" customFormat="1" ht="28.5" customHeight="1" thickBot="1">
      <c r="A107" s="66" t="s">
        <v>131</v>
      </c>
      <c r="B107" s="68" t="s">
        <v>113</v>
      </c>
      <c r="C107" s="69"/>
      <c r="D107" s="69"/>
      <c r="E107" s="70"/>
      <c r="F107" s="37"/>
      <c r="G107" s="68" t="s">
        <v>114</v>
      </c>
      <c r="H107" s="69"/>
      <c r="I107" s="69"/>
      <c r="J107" s="70"/>
      <c r="K107" s="37"/>
      <c r="L107" s="68" t="s">
        <v>115</v>
      </c>
      <c r="M107" s="69"/>
      <c r="N107" s="69"/>
      <c r="O107" s="70"/>
      <c r="P107" s="21"/>
    </row>
    <row r="108" spans="1:16" s="33" customFormat="1" ht="72" thickBot="1">
      <c r="A108" s="67"/>
      <c r="B108" s="23" t="s">
        <v>4</v>
      </c>
      <c r="C108" s="24" t="s">
        <v>5</v>
      </c>
      <c r="D108" s="25" t="s">
        <v>6</v>
      </c>
      <c r="E108" s="23" t="s">
        <v>7</v>
      </c>
      <c r="F108" s="39"/>
      <c r="G108" s="28" t="s">
        <v>4</v>
      </c>
      <c r="H108" s="24" t="s">
        <v>5</v>
      </c>
      <c r="I108" s="25" t="s">
        <v>6</v>
      </c>
      <c r="J108" s="23" t="s">
        <v>7</v>
      </c>
      <c r="K108" s="39"/>
      <c r="L108" s="28" t="s">
        <v>4</v>
      </c>
      <c r="M108" s="24" t="s">
        <v>5</v>
      </c>
      <c r="N108" s="25" t="s">
        <v>6</v>
      </c>
      <c r="O108" s="24" t="s">
        <v>7</v>
      </c>
      <c r="P108" s="21"/>
    </row>
    <row r="109" spans="1:16" s="47" customFormat="1" ht="30.75" customHeight="1" thickBot="1">
      <c r="A109" s="18" t="s">
        <v>132</v>
      </c>
      <c r="B109" s="63" t="s">
        <v>133</v>
      </c>
      <c r="C109" s="64"/>
      <c r="D109" s="64"/>
      <c r="E109" s="65"/>
      <c r="F109" s="9"/>
      <c r="G109" s="63" t="s">
        <v>134</v>
      </c>
      <c r="H109" s="64"/>
      <c r="I109" s="64"/>
      <c r="J109" s="65"/>
      <c r="K109" s="9"/>
      <c r="L109" s="63" t="s">
        <v>135</v>
      </c>
      <c r="M109" s="64"/>
      <c r="N109" s="64"/>
      <c r="O109" s="65"/>
      <c r="P109" s="30"/>
    </row>
    <row r="110" spans="1:16" s="47" customFormat="1" ht="37.5" customHeight="1" thickBot="1">
      <c r="A110" s="18" t="s">
        <v>136</v>
      </c>
      <c r="B110" s="63" t="s">
        <v>137</v>
      </c>
      <c r="C110" s="64"/>
      <c r="D110" s="64"/>
      <c r="E110" s="65"/>
      <c r="F110" s="9"/>
      <c r="G110" s="63" t="s">
        <v>134</v>
      </c>
      <c r="H110" s="64"/>
      <c r="I110" s="64"/>
      <c r="J110" s="65"/>
      <c r="K110" s="9"/>
      <c r="L110" s="63" t="s">
        <v>135</v>
      </c>
      <c r="M110" s="64"/>
      <c r="N110" s="64"/>
      <c r="O110" s="65"/>
      <c r="P110" s="30"/>
    </row>
    <row r="111" spans="1:16" s="33" customFormat="1" ht="24.75" customHeight="1" thickBot="1">
      <c r="A111" s="19" t="s">
        <v>138</v>
      </c>
      <c r="B111" s="43">
        <v>26</v>
      </c>
      <c r="C111" s="62"/>
      <c r="D111" s="29" t="str">
        <f>IF((C111&gt;B111)+(C111=""),"Errore","OK")</f>
        <v>Errore</v>
      </c>
      <c r="E111" s="61"/>
      <c r="F111" s="14"/>
      <c r="G111" s="43">
        <v>34</v>
      </c>
      <c r="H111" s="62"/>
      <c r="I111" s="29" t="str">
        <f>IF((H111&gt;G111)+(H111=""),"Errore","OK")</f>
        <v>Errore</v>
      </c>
      <c r="J111" s="61"/>
      <c r="K111" s="14"/>
      <c r="L111" s="6">
        <v>42</v>
      </c>
      <c r="M111" s="62"/>
      <c r="N111" s="29" t="str">
        <f>IF((M111&gt;L111)+(M111=""),"Errore","OK")</f>
        <v>Errore</v>
      </c>
      <c r="O111" s="62"/>
      <c r="P111" s="21"/>
    </row>
    <row r="112" spans="1:16" s="33" customFormat="1" ht="15">
      <c r="A112" s="21"/>
      <c r="B112" s="21"/>
      <c r="C112" s="21"/>
      <c r="D112" s="21"/>
      <c r="E112" s="21"/>
      <c r="F112" s="32"/>
      <c r="G112" s="21"/>
      <c r="H112" s="21"/>
      <c r="I112" s="21"/>
      <c r="J112" s="21"/>
      <c r="L112" s="21"/>
      <c r="M112" s="21"/>
      <c r="N112" s="21"/>
      <c r="O112" s="21"/>
      <c r="P112" s="21"/>
    </row>
    <row r="113" spans="1:16" s="33" customFormat="1" ht="15">
      <c r="A113" s="21"/>
      <c r="B113" s="21"/>
      <c r="C113" s="21"/>
      <c r="D113" s="21"/>
      <c r="E113" s="21"/>
      <c r="F113" s="32"/>
      <c r="G113" s="21"/>
      <c r="H113" s="21"/>
      <c r="I113" s="21"/>
      <c r="J113" s="21"/>
      <c r="L113" s="21"/>
      <c r="M113" s="21"/>
      <c r="N113" s="21"/>
      <c r="O113" s="21"/>
      <c r="P113" s="21"/>
    </row>
    <row r="114" spans="1:16" s="33" customFormat="1" ht="15">
      <c r="A114" s="21"/>
      <c r="B114" s="21"/>
      <c r="C114" s="21"/>
      <c r="D114" s="21"/>
      <c r="E114" s="21"/>
      <c r="F114" s="32"/>
      <c r="G114" s="21"/>
      <c r="H114" s="21"/>
      <c r="I114" s="21"/>
      <c r="J114" s="21"/>
      <c r="L114" s="21"/>
      <c r="M114" s="21"/>
      <c r="N114" s="21"/>
      <c r="O114" s="21"/>
      <c r="P114" s="21"/>
    </row>
    <row r="115" spans="1:16" s="33" customFormat="1" ht="15.75" thickBot="1">
      <c r="A115" s="21"/>
      <c r="B115" s="21"/>
      <c r="C115" s="21"/>
      <c r="D115" s="21"/>
      <c r="E115" s="21"/>
      <c r="F115" s="32"/>
      <c r="G115" s="21"/>
      <c r="H115" s="21"/>
      <c r="I115" s="21"/>
      <c r="J115" s="21"/>
      <c r="L115" s="21"/>
      <c r="M115" s="21"/>
      <c r="N115" s="21"/>
      <c r="O115" s="21"/>
      <c r="P115" s="21"/>
    </row>
    <row r="116" spans="1:16" s="33" customFormat="1" ht="25.5" customHeight="1" thickBot="1">
      <c r="A116" s="66" t="s">
        <v>139</v>
      </c>
      <c r="B116" s="68" t="s">
        <v>113</v>
      </c>
      <c r="C116" s="69"/>
      <c r="D116" s="69"/>
      <c r="E116" s="70"/>
      <c r="F116" s="37"/>
      <c r="G116" s="68" t="s">
        <v>114</v>
      </c>
      <c r="H116" s="69"/>
      <c r="I116" s="69"/>
      <c r="J116" s="70"/>
      <c r="K116" s="37"/>
      <c r="L116" s="68" t="s">
        <v>115</v>
      </c>
      <c r="M116" s="69"/>
      <c r="N116" s="69"/>
      <c r="O116" s="70"/>
      <c r="P116" s="21"/>
    </row>
    <row r="117" spans="1:16" s="33" customFormat="1" ht="72" thickBot="1">
      <c r="A117" s="67"/>
      <c r="B117" s="23" t="s">
        <v>117</v>
      </c>
      <c r="C117" s="24" t="s">
        <v>118</v>
      </c>
      <c r="D117" s="25" t="s">
        <v>6</v>
      </c>
      <c r="E117" s="23" t="s">
        <v>119</v>
      </c>
      <c r="F117" s="39"/>
      <c r="G117" s="28" t="s">
        <v>120</v>
      </c>
      <c r="H117" s="24" t="s">
        <v>121</v>
      </c>
      <c r="I117" s="25" t="s">
        <v>6</v>
      </c>
      <c r="J117" s="23" t="s">
        <v>122</v>
      </c>
      <c r="K117" s="39"/>
      <c r="L117" s="28" t="s">
        <v>123</v>
      </c>
      <c r="M117" s="24" t="s">
        <v>124</v>
      </c>
      <c r="N117" s="25" t="s">
        <v>6</v>
      </c>
      <c r="O117" s="23" t="s">
        <v>125</v>
      </c>
      <c r="P117" s="21"/>
    </row>
    <row r="118" spans="1:16" s="47" customFormat="1" ht="36.75" customHeight="1" thickBot="1">
      <c r="A118" s="18" t="s">
        <v>132</v>
      </c>
      <c r="B118" s="63" t="s">
        <v>140</v>
      </c>
      <c r="C118" s="64"/>
      <c r="D118" s="64"/>
      <c r="E118" s="65"/>
      <c r="F118" s="9"/>
      <c r="G118" s="63" t="s">
        <v>141</v>
      </c>
      <c r="H118" s="64"/>
      <c r="I118" s="64"/>
      <c r="J118" s="65"/>
      <c r="K118" s="9"/>
      <c r="L118" s="63" t="s">
        <v>142</v>
      </c>
      <c r="M118" s="64"/>
      <c r="N118" s="64"/>
      <c r="O118" s="65"/>
      <c r="P118" s="30"/>
    </row>
    <row r="119" spans="1:16" s="47" customFormat="1" ht="33.75" customHeight="1" thickBot="1">
      <c r="A119" s="18" t="s">
        <v>136</v>
      </c>
      <c r="B119" s="63" t="s">
        <v>140</v>
      </c>
      <c r="C119" s="64"/>
      <c r="D119" s="64"/>
      <c r="E119" s="65"/>
      <c r="F119" s="9"/>
      <c r="G119" s="63" t="s">
        <v>141</v>
      </c>
      <c r="H119" s="64"/>
      <c r="I119" s="64"/>
      <c r="J119" s="65"/>
      <c r="K119" s="9"/>
      <c r="L119" s="63" t="s">
        <v>142</v>
      </c>
      <c r="M119" s="64"/>
      <c r="N119" s="64"/>
      <c r="O119" s="65"/>
      <c r="P119" s="30"/>
    </row>
    <row r="120" spans="1:16" s="33" customFormat="1" ht="24.75" customHeight="1" thickBot="1">
      <c r="A120" s="19" t="s">
        <v>130</v>
      </c>
      <c r="B120" s="49">
        <v>0.007</v>
      </c>
      <c r="C120" s="62"/>
      <c r="D120" s="29" t="str">
        <f>IF((C120&gt;B120)+(C120=""),"Errore","OK")</f>
        <v>Errore</v>
      </c>
      <c r="E120" s="61"/>
      <c r="F120" s="14"/>
      <c r="G120" s="49">
        <v>0.008</v>
      </c>
      <c r="H120" s="62"/>
      <c r="I120" s="29" t="str">
        <f>IF((H120&gt;G120)+(H120=""),"Errore","OK")</f>
        <v>Errore</v>
      </c>
      <c r="J120" s="61"/>
      <c r="K120" s="14"/>
      <c r="L120" s="49">
        <v>0.009</v>
      </c>
      <c r="M120" s="62"/>
      <c r="N120" s="29" t="str">
        <f>IF((M120&gt;L120)+(M120=""),"Errore","OK")</f>
        <v>Errore</v>
      </c>
      <c r="O120" s="62"/>
      <c r="P120" s="21"/>
    </row>
    <row r="121" spans="1:16" s="33" customFormat="1" ht="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s="33" customFormat="1" ht="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s="33" customFormat="1" ht="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6" ht="50.25" customHeight="1"/>
  </sheetData>
  <sheetProtection password="DF51" sheet="1" objects="1" scenarios="1" selectLockedCells="1"/>
  <mergeCells count="96">
    <mergeCell ref="B1:E1"/>
    <mergeCell ref="G1:J1"/>
    <mergeCell ref="L1:O1"/>
    <mergeCell ref="B3:E3"/>
    <mergeCell ref="G3:J3"/>
    <mergeCell ref="L3:O3"/>
    <mergeCell ref="B12:E12"/>
    <mergeCell ref="G12:J12"/>
    <mergeCell ref="L12:O12"/>
    <mergeCell ref="B30:E30"/>
    <mergeCell ref="G30:J30"/>
    <mergeCell ref="L30:O30"/>
    <mergeCell ref="B32:E32"/>
    <mergeCell ref="G32:J32"/>
    <mergeCell ref="L32:O32"/>
    <mergeCell ref="B39:E39"/>
    <mergeCell ref="G39:J39"/>
    <mergeCell ref="L39:O39"/>
    <mergeCell ref="B45:E45"/>
    <mergeCell ref="G45:J45"/>
    <mergeCell ref="L45:O45"/>
    <mergeCell ref="B52:E52"/>
    <mergeCell ref="G52:J52"/>
    <mergeCell ref="L52:O52"/>
    <mergeCell ref="B54:E54"/>
    <mergeCell ref="G54:J54"/>
    <mergeCell ref="L54:O54"/>
    <mergeCell ref="B64:E64"/>
    <mergeCell ref="G64:J64"/>
    <mergeCell ref="L64:O64"/>
    <mergeCell ref="A66:A67"/>
    <mergeCell ref="B66:E66"/>
    <mergeCell ref="G66:J66"/>
    <mergeCell ref="L66:O66"/>
    <mergeCell ref="A68:A69"/>
    <mergeCell ref="B68:E68"/>
    <mergeCell ref="G68:J68"/>
    <mergeCell ref="L68:O68"/>
    <mergeCell ref="B70:E70"/>
    <mergeCell ref="G70:J70"/>
    <mergeCell ref="L70:O70"/>
    <mergeCell ref="B72:E72"/>
    <mergeCell ref="G72:J72"/>
    <mergeCell ref="L72:O72"/>
    <mergeCell ref="A77:A78"/>
    <mergeCell ref="B77:E77"/>
    <mergeCell ref="G77:J77"/>
    <mergeCell ref="L77:O77"/>
    <mergeCell ref="A79:A80"/>
    <mergeCell ref="B79:E79"/>
    <mergeCell ref="G79:J79"/>
    <mergeCell ref="L79:O79"/>
    <mergeCell ref="A81:A82"/>
    <mergeCell ref="B81:E81"/>
    <mergeCell ref="G81:J81"/>
    <mergeCell ref="L81:O81"/>
    <mergeCell ref="A83:A84"/>
    <mergeCell ref="B83:E83"/>
    <mergeCell ref="G83:J83"/>
    <mergeCell ref="L83:O83"/>
    <mergeCell ref="A85:A86"/>
    <mergeCell ref="B85:E85"/>
    <mergeCell ref="G85:J85"/>
    <mergeCell ref="L85:O85"/>
    <mergeCell ref="A87:A88"/>
    <mergeCell ref="B87:E87"/>
    <mergeCell ref="G87:J87"/>
    <mergeCell ref="L87:O87"/>
    <mergeCell ref="A91:A92"/>
    <mergeCell ref="A95:A96"/>
    <mergeCell ref="B100:E100"/>
    <mergeCell ref="G100:J100"/>
    <mergeCell ref="L100:O100"/>
    <mergeCell ref="B102:E102"/>
    <mergeCell ref="G102:J102"/>
    <mergeCell ref="L102:O102"/>
    <mergeCell ref="A107:A108"/>
    <mergeCell ref="B107:E107"/>
    <mergeCell ref="G107:J107"/>
    <mergeCell ref="L107:O107"/>
    <mergeCell ref="B109:E109"/>
    <mergeCell ref="G109:J109"/>
    <mergeCell ref="L109:O109"/>
    <mergeCell ref="B110:E110"/>
    <mergeCell ref="G110:J110"/>
    <mergeCell ref="L110:O110"/>
    <mergeCell ref="A116:A117"/>
    <mergeCell ref="B116:E116"/>
    <mergeCell ref="G116:J116"/>
    <mergeCell ref="L116:O116"/>
    <mergeCell ref="B118:E118"/>
    <mergeCell ref="G118:J118"/>
    <mergeCell ref="L118:O118"/>
    <mergeCell ref="B119:E119"/>
    <mergeCell ref="G119:J119"/>
    <mergeCell ref="L119:O119"/>
  </mergeCells>
  <conditionalFormatting sqref="I4:I11 I13:I29 N67 N55:N63 I67 D120 D55:D63 I69 N65 I73:I76 D65 N40:N44 D69 I80 N73:N76 D73:D76 I82 N78 N80 I84 D78 N84 I86 D80 D82 N88 N86 D84 I88 D86 D92 D67 I78 N69 D40:D44 I65 I46:I51 I55:I63 D33:D38 N4:N11 N33:N38 D46:D51 D13:D29 N13:N29 I40:I44 D4:D11 I33:I38 N120 D103 D88 D111 I120 D96 I103 N103 N111 I111 N82 N46:N51">
    <cfRule type="cellIs" priority="1" dxfId="0" operator="equal" stopIfTrue="1">
      <formula>"Errore"</formula>
    </cfRule>
    <cfRule type="cellIs" priority="2" dxfId="1" operator="equal" stopIfTrue="1">
      <formula>"OK"</formula>
    </cfRule>
  </conditionalFormatting>
  <printOptions horizontalCentered="1" verticalCentered="1"/>
  <pageMargins left="0.1968503937007874" right="0.1968503937007874" top="0.3937007874015748" bottom="1.062992125984252" header="0.15748031496062992" footer="0.984251968503937"/>
  <pageSetup orientation="landscape" paperSize="9" scale="60" r:id="rId1"/>
  <headerFooter alignWithMargins="0">
    <oddHeader>&amp;CAllegato 8 al Disciplinare - Premi offerti per le coperture assicurative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egargaglia</cp:lastModifiedBy>
  <cp:lastPrinted>2005-05-25T09:08:59Z</cp:lastPrinted>
  <dcterms:created xsi:type="dcterms:W3CDTF">2004-11-18T14:52:44Z</dcterms:created>
  <dcterms:modified xsi:type="dcterms:W3CDTF">2005-05-26T15:39:47Z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-335128903</vt:i4>
  </property>
  <property fmtid="{D5CDD505-2E9C-101B-9397-08002B2CF9AE}" pid="3" name="_EmailSubject">
    <vt:lpwstr> Pubblicazione gara RC AUTO: 1° invio</vt:lpwstr>
  </property>
  <property fmtid="{D5CDD505-2E9C-101B-9397-08002B2CF9AE}" pid="4" name="_AuthorEmail">
    <vt:lpwstr>antonio.dematteis@tesoro.it</vt:lpwstr>
  </property>
  <property fmtid="{D5CDD505-2E9C-101B-9397-08002B2CF9AE}" pid="5" name="_AuthorEmailDisplayName">
    <vt:lpwstr>Antonio De Matteis</vt:lpwstr>
  </property>
  <property fmtid="{D5CDD505-2E9C-101B-9397-08002B2CF9AE}" pid="6" name="_PreviousAdHocReviewCycleID">
    <vt:i4>2015273366</vt:i4>
  </property>
  <property fmtid="{D5CDD505-2E9C-101B-9397-08002B2CF9AE}" pid="7" name="_NewReviewCycle">
    <vt:lpwstr/>
  </property>
</Properties>
</file>