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51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<sst xmlns="http://schemas.openxmlformats.org/spreadsheetml/2006/main" count="13" uniqueCount="13">
  <si>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Commento</t>
  </si>
  <si>
    <t xml:space="preserve">lì, </t>
  </si>
  <si>
    <t>Firma</t>
  </si>
  <si>
    <t>PREZZO GLOBALE OFFERTO</t>
  </si>
  <si>
    <t>CONFRONTO TRA SOMMA DEI PREZZI COMPLESSIVI E PREZZO GLOBALE OFFERTO</t>
  </si>
  <si>
    <t>SOMMA DEI PREZZI COMPLESSIVI</t>
  </si>
  <si>
    <t>Figura professionale Capo progetto</t>
  </si>
  <si>
    <t>Figura professionale Consulente Senior</t>
  </si>
  <si>
    <t>Figura professionale Consulente</t>
  </si>
  <si>
    <t>Descrizione figure professionali</t>
  </si>
  <si>
    <t>BASE D'ASTA</t>
  </si>
  <si>
    <t xml:space="preserve">CONFRONTO TRA BASE D'ASTA E SOMMA DEI PREZZI COMPLESSIVI </t>
  </si>
  <si>
    <t xml:space="preserve">Prezzo complessivo per ogni singola figura professionale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</si>
</sst>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.00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172" fontId="0" fillId="0" borderId="0" xfId="0" applyNumberFormat="1" applyBorder="1" applyAlignment="1">
      <alignment/>
    </xf>
    <xf numFmtId="0" fontId="2" fillId="2" borderId="3" xfId="0" applyFont="1" applyFill="1" applyBorder="1" applyAlignment="1">
      <alignment wrapText="1"/>
    </xf>
    <xf numFmtId="0" fontId="3" fillId="0" borderId="3" xfId="0" applyFont="1" applyBorder="1" applyAlignment="1">
      <alignment/>
    </xf>
    <xf numFmtId="172" fontId="0" fillId="0" borderId="3" xfId="0" applyNumberFormat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2" fontId="0" fillId="2" borderId="3" xfId="0" applyNumberFormat="1" applyFill="1" applyBorder="1" applyAlignment="1" applyProtection="1">
      <alignment/>
      <protection hidden="1" locked="0"/>
    </xf>
    <xf numFmtId="172" fontId="0" fillId="2" borderId="3" xfId="0" applyNumberForma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 topLeftCell="A2">
      <selection activeCell="B14" sqref="B14"/>
    </sheetView>
  </sheetViews>
  <sheetFormatPr defaultColWidth="9.140625" defaultRowHeight="12.75"/>
  <cols>
    <col min="1" max="1" width="28.00390625" style="0" customWidth="1"/>
    <col min="2" max="2" width="23.140625" style="0" customWidth="1"/>
    <col min="3" max="3" width="37.28125" style="0" customWidth="1"/>
  </cols>
  <sheetData>
    <row r="2" spans="1:6" s="15" customFormat="1" ht="57.75" customHeight="1">
      <c r="A2" s="17" t="s">
        <v>9</v>
      </c>
      <c r="B2" s="18" t="s">
        <v>12</v>
      </c>
      <c r="C2" s="18" t="s">
        <v>0</v>
      </c>
      <c r="D2" s="14"/>
      <c r="E2" s="14"/>
      <c r="F2" s="14"/>
    </row>
    <row r="3" spans="1:6" ht="20.25" customHeight="1">
      <c r="A3" s="10" t="s">
        <v>6</v>
      </c>
      <c r="B3" s="11">
        <v>0</v>
      </c>
      <c r="C3" s="16" t="str">
        <f>IF(B3="","Attenzione! Inserire il prezzo complessivo",IF(B3=0,"Attenzione! Inserire il prezzo complessivo",IF(TYPE(B3)=1,"Ok, prezzo complessivo inserito","Attenzione! Inserire il prezzo unitario")))</f>
        <v>Attenzione! Inserire il prezzo complessivo</v>
      </c>
      <c r="D3" s="2"/>
      <c r="E3" s="2"/>
      <c r="F3" s="2"/>
    </row>
    <row r="4" spans="1:6" ht="22.5" customHeight="1">
      <c r="A4" s="10" t="s">
        <v>7</v>
      </c>
      <c r="B4" s="11">
        <v>0</v>
      </c>
      <c r="C4" s="16" t="str">
        <f>IF(B4="","Attenzione! Inserire il prezzo complessivo",IF(B4=0,"Attenzione! Inserire il prezzo complessivo",IF(TYPE(B4)=1,"Ok, prezzo complessivo inserito","Attenzione! Inserire il prezzo complessivo")))</f>
        <v>Attenzione! Inserire il prezzo complessivo</v>
      </c>
      <c r="D4" s="2"/>
      <c r="E4" s="2"/>
      <c r="F4" s="2"/>
    </row>
    <row r="5" spans="1:6" ht="21.75" customHeight="1">
      <c r="A5" s="10" t="s">
        <v>8</v>
      </c>
      <c r="B5" s="11">
        <v>0</v>
      </c>
      <c r="C5" s="16" t="str">
        <f>IF(B5="","Attenzione! Inserire il prezzo complessivo",IF(B5=0,"Attenzione! Inserire il prezzo complessivo",IF(TYPE(B5)=1,"Ok, prezzo complessivo inserito","Attenzione! Inserire il prezzo complessivo")))</f>
        <v>Attenzione! Inserire il prezzo complessivo</v>
      </c>
      <c r="D5" s="2"/>
      <c r="E5" s="2"/>
      <c r="F5" s="2"/>
    </row>
    <row r="6" spans="1:6" ht="22.5" customHeight="1">
      <c r="A6" s="6" t="s">
        <v>5</v>
      </c>
      <c r="B6" s="19">
        <f>SUM(B3:B5)</f>
        <v>0</v>
      </c>
      <c r="C6" s="5"/>
      <c r="D6" s="2"/>
      <c r="E6" s="2"/>
      <c r="F6" s="2"/>
    </row>
    <row r="7" spans="1:2" s="2" customFormat="1" ht="12.75">
      <c r="A7" s="4"/>
      <c r="B7" s="3"/>
    </row>
    <row r="8" spans="1:6" ht="12" customHeight="1">
      <c r="A8" s="2"/>
      <c r="B8" s="2"/>
      <c r="C8" s="2"/>
      <c r="D8" s="2"/>
      <c r="E8" s="2"/>
      <c r="F8" s="2"/>
    </row>
    <row r="9" spans="1:3" ht="12.75">
      <c r="A9" s="7"/>
      <c r="B9" s="7"/>
      <c r="C9" s="8"/>
    </row>
    <row r="10" spans="1:3" ht="12.75">
      <c r="A10" s="9" t="s">
        <v>3</v>
      </c>
      <c r="B10" s="20">
        <f>B6</f>
        <v>0</v>
      </c>
      <c r="C10" s="8"/>
    </row>
    <row r="11" spans="1:3" ht="49.5" customHeight="1">
      <c r="A11" s="13" t="s">
        <v>4</v>
      </c>
      <c r="B11" s="12" t="str">
        <f>IF(B10=B6,"OK","Attenzione, il Prezzo Globale offerto non è uguale alla Somma dei Prezzi complessivi")</f>
        <v>OK</v>
      </c>
      <c r="C11" s="8"/>
    </row>
    <row r="12" spans="1:3" ht="12.75">
      <c r="A12" s="1"/>
      <c r="B12" s="1"/>
      <c r="C12" s="8"/>
    </row>
    <row r="13" spans="1:3" ht="12.75">
      <c r="A13" s="2"/>
      <c r="B13" s="2"/>
      <c r="C13" s="8"/>
    </row>
    <row r="14" spans="1:3" ht="12.75">
      <c r="A14" s="9" t="s">
        <v>10</v>
      </c>
      <c r="B14" s="20">
        <v>2000000</v>
      </c>
      <c r="C14" s="8"/>
    </row>
    <row r="15" spans="1:3" ht="31.5" customHeight="1">
      <c r="A15" s="13" t="s">
        <v>11</v>
      </c>
      <c r="B15" s="12" t="str">
        <f>IF(B6="","Attenzione! Inserire il Prezzo complessivo",IF(B6=0,"Attenzione! Inserire il Prezzo complessivo",IF(TYPE(B6)=2,"Attenzione! Inserire il Prezzo complessivo",IF(B6&gt;B14,"Prezzo complessivo superiore alla base d'asta","OK"))))</f>
        <v>Attenzione! Inserire il Prezzo complessivo</v>
      </c>
      <c r="C15" s="8"/>
    </row>
    <row r="16" spans="1:3" ht="12.75">
      <c r="A16" s="2"/>
      <c r="B16" s="2"/>
      <c r="C16" s="8"/>
    </row>
    <row r="17" spans="1:3" ht="12.75">
      <c r="A17" s="2"/>
      <c r="B17" s="2"/>
      <c r="C17" s="8"/>
    </row>
    <row r="18" spans="1:3" ht="12.75">
      <c r="A18" s="2"/>
      <c r="B18" s="2"/>
      <c r="C18" s="8"/>
    </row>
    <row r="19" spans="1:3" ht="12.75">
      <c r="A19" s="2"/>
      <c r="B19" s="2"/>
      <c r="C19" s="8"/>
    </row>
    <row r="20" ht="12.75">
      <c r="C20" s="8"/>
    </row>
    <row r="21" ht="12.75">
      <c r="A21" t="s">
        <v>1</v>
      </c>
    </row>
    <row r="23" ht="12.75">
      <c r="A23" t="s">
        <v>2</v>
      </c>
    </row>
  </sheetData>
  <sheetProtection password="C7C2"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cpacione</dc:creator>
  <cp:keywords/>
  <dc:description/>
  <cp:lastModifiedBy> Mary Corcione</cp:lastModifiedBy>
  <cp:lastPrinted>2004-05-28T13:14:39Z</cp:lastPrinted>
  <dcterms:created xsi:type="dcterms:W3CDTF">2004-05-26T11:33:09Z</dcterms:created>
  <dcterms:modified xsi:type="dcterms:W3CDTF">2004-09-29T15:30:07Z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-13499653</vt:i4>
  </property>
  <property fmtid="{D5CDD505-2E9C-101B-9397-08002B2CF9AE}" pid="3" name="_EmailSubject">
    <vt:lpwstr>Oggerta economica IGRUE</vt:lpwstr>
  </property>
  <property fmtid="{D5CDD505-2E9C-101B-9397-08002B2CF9AE}" pid="4" name="_AuthorEmail">
    <vt:lpwstr>gabriele.massarelli@tesoro.it</vt:lpwstr>
  </property>
  <property fmtid="{D5CDD505-2E9C-101B-9397-08002B2CF9AE}" pid="5" name="_AuthorEmailDisplayName">
    <vt:lpwstr>Gabriele Massarelli</vt:lpwstr>
  </property>
  <property fmtid="{D5CDD505-2E9C-101B-9397-08002B2CF9AE}" pid="6" name="_ReviewingToolsShownOnce">
    <vt:lpwstr/>
  </property>
</Properties>
</file>