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45" i="1" l="1"/>
  <c r="F47" i="1" l="1"/>
  <c r="F46" i="1"/>
  <c r="F44" i="1" l="1"/>
  <c r="F43" i="1"/>
  <c r="F42" i="1"/>
  <c r="F41" i="1"/>
  <c r="F40" i="1"/>
  <c r="F39" i="1"/>
  <c r="F38" i="1"/>
  <c r="F31" i="1" l="1"/>
  <c r="F30" i="1"/>
  <c r="F34" i="1"/>
  <c r="F35" i="1"/>
  <c r="F36" i="1"/>
  <c r="F37" i="1"/>
  <c r="F33" i="1"/>
  <c r="F32" i="1"/>
  <c r="F28" i="1" l="1"/>
  <c r="F29" i="1" l="1"/>
  <c r="F27" i="1"/>
  <c r="F26" i="1"/>
  <c r="F25" i="1"/>
  <c r="F24" i="1"/>
  <c r="F21" i="1" l="1"/>
  <c r="F20" i="1"/>
  <c r="F19" i="1"/>
  <c r="F23" i="1"/>
  <c r="F22" i="1"/>
  <c r="F18" i="1"/>
  <c r="F17" i="1"/>
  <c r="F16" i="1"/>
  <c r="F15" i="1"/>
  <c r="F14" i="1"/>
  <c r="F11" i="1" l="1"/>
  <c r="F10" i="1"/>
  <c r="F13" i="1"/>
  <c r="F12" i="1"/>
  <c r="F9" i="1"/>
  <c r="F8" i="1"/>
  <c r="F7" i="1"/>
</calcChain>
</file>

<file path=xl/sharedStrings.xml><?xml version="1.0" encoding="utf-8"?>
<sst xmlns="http://schemas.openxmlformats.org/spreadsheetml/2006/main" count="130" uniqueCount="43">
  <si>
    <t>Autorità politica</t>
  </si>
  <si>
    <t>Mese</t>
  </si>
  <si>
    <t>Missione</t>
  </si>
  <si>
    <t>Spese di viaggio</t>
  </si>
  <si>
    <t>Spese di soggiorno</t>
  </si>
  <si>
    <t>Costo complessivo</t>
  </si>
  <si>
    <t xml:space="preserve">Min Padoan </t>
  </si>
  <si>
    <t>Gennaio</t>
  </si>
  <si>
    <t>Vice Ministro Morando</t>
  </si>
  <si>
    <t>Firenze</t>
  </si>
  <si>
    <t>Milano</t>
  </si>
  <si>
    <t>Venezia</t>
  </si>
  <si>
    <t xml:space="preserve">Bruxelles </t>
  </si>
  <si>
    <t>Davos</t>
  </si>
  <si>
    <t>Febbraio</t>
  </si>
  <si>
    <t>Lisbona</t>
  </si>
  <si>
    <t>Verona</t>
  </si>
  <si>
    <t>Torino</t>
  </si>
  <si>
    <t>Moncalieri</t>
  </si>
  <si>
    <t>Brescia</t>
  </si>
  <si>
    <t>Padova</t>
  </si>
  <si>
    <t>Sottosegretario Baretta</t>
  </si>
  <si>
    <t>Marzo</t>
  </si>
  <si>
    <t>Parma</t>
  </si>
  <si>
    <t>Buenos Aires</t>
  </si>
  <si>
    <t>Aprile</t>
  </si>
  <si>
    <t>Washington</t>
  </si>
  <si>
    <t>Sofia</t>
  </si>
  <si>
    <t>Genova</t>
  </si>
  <si>
    <t>Bologna</t>
  </si>
  <si>
    <t>Maggio</t>
  </si>
  <si>
    <t>Parigi</t>
  </si>
  <si>
    <t>Giugno</t>
  </si>
  <si>
    <t>Berlino</t>
  </si>
  <si>
    <t>Min Tria</t>
  </si>
  <si>
    <t>Lussemburgo (volo di stato)</t>
  </si>
  <si>
    <t>Luglio</t>
  </si>
  <si>
    <t>Agosto</t>
  </si>
  <si>
    <t>Pechino - Shanghai</t>
  </si>
  <si>
    <t>Settembre</t>
  </si>
  <si>
    <t>Cernobbio</t>
  </si>
  <si>
    <t>Vienna (volo di stato)</t>
  </si>
  <si>
    <t>Missioni e viaggi di servizio Autorità politiche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</si>
</sst>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0" fontId="0" fillId="2" borderId="6" xfId="0" applyFont="1" applyFill="1" applyBorder="1"/>
    <xf numFmtId="44" fontId="0" fillId="2" borderId="6" xfId="0" applyNumberFormat="1" applyFont="1" applyFill="1" applyBorder="1"/>
    <xf numFmtId="0" fontId="0" fillId="2" borderId="7" xfId="0" applyFont="1" applyFill="1" applyBorder="1"/>
    <xf numFmtId="0" fontId="1" fillId="2" borderId="8" xfId="0" applyFont="1" applyFill="1" applyBorder="1"/>
    <xf numFmtId="0" fontId="0" fillId="2" borderId="9" xfId="0" applyFont="1" applyFill="1" applyBorder="1"/>
    <xf numFmtId="44" fontId="0" fillId="2" borderId="9" xfId="0" applyNumberFormat="1" applyFont="1" applyFill="1" applyBorder="1"/>
    <xf numFmtId="44" fontId="0" fillId="2" borderId="10" xfId="0" applyNumberFormat="1" applyFont="1" applyFill="1" applyBorder="1"/>
    <xf numFmtId="0" fontId="0" fillId="0" borderId="0" xfId="0" applyBorder="1" applyAlignment="1">
      <alignment horizontal="center"/>
    </xf>
    <xf numFmtId="0" fontId="1" fillId="2" borderId="11" xfId="0" applyFont="1" applyFill="1" applyBorder="1"/>
    <xf numFmtId="0" fontId="0" fillId="2" borderId="12" xfId="0" applyFont="1" applyFill="1" applyBorder="1"/>
    <xf numFmtId="44" fontId="0" fillId="2" borderId="12" xfId="0" applyNumberFormat="1" applyFont="1" applyFill="1" applyBorder="1"/>
    <xf numFmtId="44" fontId="0" fillId="2" borderId="13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44" fontId="0" fillId="2" borderId="0" xfId="0" applyNumberFormat="1" applyFont="1" applyFill="1" applyBorder="1"/>
    <xf numFmtId="0" fontId="0" fillId="0" borderId="0" xfId="0" applyBorder="1"/>
    <xf numFmtId="0" fontId="1" fillId="2" borderId="14" xfId="0" applyFont="1" applyFill="1" applyBorder="1"/>
    <xf numFmtId="0" fontId="0" fillId="2" borderId="15" xfId="0" applyFont="1" applyFill="1" applyBorder="1"/>
    <xf numFmtId="44" fontId="0" fillId="2" borderId="15" xfId="0" applyNumberFormat="1" applyFont="1" applyFill="1" applyBorder="1"/>
    <xf numFmtId="44" fontId="0" fillId="2" borderId="16" xfId="0" applyNumberFormat="1" applyFont="1" applyFill="1" applyBorder="1"/>
    <xf numFmtId="44" fontId="0" fillId="2" borderId="7" xfId="0" applyNumberFormat="1" applyFont="1" applyFill="1" applyBorder="1"/>
    <xf numFmtId="0" fontId="0" fillId="2" borderId="3" xfId="0" applyFont="1" applyFill="1" applyBorder="1"/>
    <xf numFmtId="0" fontId="1" fillId="2" borderId="1" xfId="0" applyFont="1" applyFill="1" applyBorder="1"/>
    <xf numFmtId="44" fontId="0" fillId="2" borderId="3" xfId="0" applyNumberFormat="1" applyFont="1" applyFill="1" applyBorder="1"/>
    <xf numFmtId="44" fontId="0" fillId="2" borderId="4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4"/>
  <sheetViews>
    <sheetView tabSelected="1" workbookViewId="0">
      <selection activeCell="A53" sqref="A53"/>
    </sheetView>
  </sheetViews>
  <sheetFormatPr defaultRowHeight="15" x14ac:dyDescent="0.25"/>
  <cols>
    <col min="1" max="1" width="53.85546875" customWidth="1"/>
    <col min="2" max="2" width="16.85546875" customWidth="1"/>
    <col min="3" max="3" width="34.28515625" customWidth="1"/>
    <col min="4" max="4" width="22.42578125" customWidth="1"/>
    <col min="5" max="5" width="30" customWidth="1"/>
    <col min="6" max="6" width="49.42578125" customWidth="1"/>
  </cols>
  <sheetData>
    <row r="2" spans="1:7" ht="21" x14ac:dyDescent="0.25">
      <c r="A2" s="32" t="s">
        <v>42</v>
      </c>
      <c r="B2" s="32"/>
      <c r="C2" s="32"/>
      <c r="D2" s="32"/>
      <c r="E2" s="32"/>
      <c r="F2" s="32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6" t="s">
        <v>6</v>
      </c>
      <c r="B7" s="7" t="s">
        <v>7</v>
      </c>
      <c r="C7" s="11" t="s">
        <v>12</v>
      </c>
      <c r="D7" s="8">
        <v>336.92</v>
      </c>
      <c r="E7" s="8">
        <v>153.24</v>
      </c>
      <c r="F7" s="9">
        <f t="shared" ref="F7:F13" si="0">SUM(D7+E7)</f>
        <v>490.16</v>
      </c>
      <c r="G7" s="1"/>
    </row>
    <row r="8" spans="1:7" x14ac:dyDescent="0.25">
      <c r="A8" s="10" t="s">
        <v>6</v>
      </c>
      <c r="B8" s="11" t="s">
        <v>7</v>
      </c>
      <c r="C8" s="11" t="s">
        <v>13</v>
      </c>
      <c r="D8" s="12">
        <v>627.4</v>
      </c>
      <c r="E8" s="12">
        <v>892.24</v>
      </c>
      <c r="F8" s="13">
        <f t="shared" si="0"/>
        <v>1519.6399999999999</v>
      </c>
      <c r="G8" s="1"/>
    </row>
    <row r="9" spans="1:7" x14ac:dyDescent="0.25">
      <c r="A9" s="10" t="s">
        <v>6</v>
      </c>
      <c r="B9" s="11" t="s">
        <v>7</v>
      </c>
      <c r="C9" s="11" t="s">
        <v>12</v>
      </c>
      <c r="D9" s="12">
        <v>679.92</v>
      </c>
      <c r="E9" s="12">
        <v>0</v>
      </c>
      <c r="F9" s="13">
        <f t="shared" si="0"/>
        <v>679.92</v>
      </c>
      <c r="G9" s="1"/>
    </row>
    <row r="10" spans="1:7" x14ac:dyDescent="0.25">
      <c r="A10" s="10" t="s">
        <v>6</v>
      </c>
      <c r="B10" s="11" t="s">
        <v>7</v>
      </c>
      <c r="C10" s="11" t="s">
        <v>11</v>
      </c>
      <c r="D10" s="12">
        <v>117</v>
      </c>
      <c r="E10" s="12">
        <v>0</v>
      </c>
      <c r="F10" s="13">
        <f t="shared" ref="F10:F11" si="1">SUM(D10+E10)</f>
        <v>117</v>
      </c>
      <c r="G10" s="1"/>
    </row>
    <row r="11" spans="1:7" x14ac:dyDescent="0.25">
      <c r="A11" s="10" t="s">
        <v>6</v>
      </c>
      <c r="B11" s="11" t="s">
        <v>7</v>
      </c>
      <c r="C11" s="11" t="s">
        <v>10</v>
      </c>
      <c r="D11" s="12">
        <v>497.16</v>
      </c>
      <c r="E11" s="12">
        <v>0</v>
      </c>
      <c r="F11" s="13">
        <f t="shared" si="1"/>
        <v>497.16</v>
      </c>
      <c r="G11" s="1"/>
    </row>
    <row r="12" spans="1:7" x14ac:dyDescent="0.25">
      <c r="A12" s="10" t="s">
        <v>8</v>
      </c>
      <c r="B12" s="11" t="s">
        <v>7</v>
      </c>
      <c r="C12" s="11" t="s">
        <v>9</v>
      </c>
      <c r="D12" s="12">
        <v>143</v>
      </c>
      <c r="E12" s="12">
        <v>96.8</v>
      </c>
      <c r="F12" s="13">
        <f t="shared" si="0"/>
        <v>239.8</v>
      </c>
      <c r="G12" s="14"/>
    </row>
    <row r="13" spans="1:7" ht="15.75" thickBot="1" x14ac:dyDescent="0.3">
      <c r="A13" s="23" t="s">
        <v>8</v>
      </c>
      <c r="B13" s="24" t="s">
        <v>7</v>
      </c>
      <c r="C13" s="24" t="s">
        <v>10</v>
      </c>
      <c r="D13" s="25">
        <v>377.92</v>
      </c>
      <c r="E13" s="25">
        <v>0</v>
      </c>
      <c r="F13" s="26">
        <f t="shared" si="0"/>
        <v>377.92</v>
      </c>
      <c r="G13" s="14"/>
    </row>
    <row r="14" spans="1:7" x14ac:dyDescent="0.25">
      <c r="A14" s="6" t="s">
        <v>6</v>
      </c>
      <c r="B14" s="7" t="s">
        <v>14</v>
      </c>
      <c r="C14" s="7" t="s">
        <v>15</v>
      </c>
      <c r="D14" s="8">
        <v>758.65</v>
      </c>
      <c r="E14" s="8">
        <v>158.30000000000001</v>
      </c>
      <c r="F14" s="9">
        <f t="shared" ref="F14:F23" si="2">SUM(D14+E14)</f>
        <v>916.95</v>
      </c>
      <c r="G14" s="1"/>
    </row>
    <row r="15" spans="1:7" x14ac:dyDescent="0.25">
      <c r="A15" s="10" t="s">
        <v>6</v>
      </c>
      <c r="B15" s="11" t="s">
        <v>14</v>
      </c>
      <c r="C15" s="11" t="s">
        <v>12</v>
      </c>
      <c r="D15" s="12">
        <v>771.92</v>
      </c>
      <c r="E15" s="12">
        <v>154.5</v>
      </c>
      <c r="F15" s="13">
        <f t="shared" si="2"/>
        <v>926.42</v>
      </c>
      <c r="G15" s="1"/>
    </row>
    <row r="16" spans="1:7" x14ac:dyDescent="0.25">
      <c r="A16" s="10" t="s">
        <v>6</v>
      </c>
      <c r="B16" s="11" t="s">
        <v>14</v>
      </c>
      <c r="C16" s="11" t="s">
        <v>16</v>
      </c>
      <c r="D16" s="12">
        <v>187</v>
      </c>
      <c r="E16" s="12">
        <v>0</v>
      </c>
      <c r="F16" s="13">
        <f t="shared" si="2"/>
        <v>187</v>
      </c>
      <c r="G16" s="1"/>
    </row>
    <row r="17" spans="1:6" x14ac:dyDescent="0.25">
      <c r="A17" s="10" t="s">
        <v>6</v>
      </c>
      <c r="B17" s="11" t="s">
        <v>14</v>
      </c>
      <c r="C17" s="11" t="s">
        <v>17</v>
      </c>
      <c r="D17" s="12">
        <v>718.31</v>
      </c>
      <c r="E17" s="12">
        <v>0</v>
      </c>
      <c r="F17" s="13">
        <f t="shared" si="2"/>
        <v>718.31</v>
      </c>
    </row>
    <row r="18" spans="1:6" x14ac:dyDescent="0.25">
      <c r="A18" s="10" t="s">
        <v>8</v>
      </c>
      <c r="B18" s="11" t="s">
        <v>14</v>
      </c>
      <c r="C18" s="11" t="s">
        <v>10</v>
      </c>
      <c r="D18" s="12">
        <v>496.16</v>
      </c>
      <c r="E18" s="12">
        <v>160</v>
      </c>
      <c r="F18" s="13">
        <f t="shared" si="2"/>
        <v>656.16000000000008</v>
      </c>
    </row>
    <row r="19" spans="1:6" x14ac:dyDescent="0.25">
      <c r="A19" s="10" t="s">
        <v>8</v>
      </c>
      <c r="B19" s="11" t="s">
        <v>14</v>
      </c>
      <c r="C19" s="11" t="s">
        <v>18</v>
      </c>
      <c r="D19" s="12">
        <v>110.27</v>
      </c>
      <c r="E19" s="12">
        <v>0</v>
      </c>
      <c r="F19" s="13">
        <f t="shared" si="2"/>
        <v>110.27</v>
      </c>
    </row>
    <row r="20" spans="1:6" x14ac:dyDescent="0.25">
      <c r="A20" s="10" t="s">
        <v>8</v>
      </c>
      <c r="B20" s="11" t="s">
        <v>14</v>
      </c>
      <c r="C20" s="11" t="s">
        <v>19</v>
      </c>
      <c r="D20" s="12">
        <v>131.9</v>
      </c>
      <c r="E20" s="12">
        <v>0</v>
      </c>
      <c r="F20" s="13">
        <f t="shared" si="2"/>
        <v>131.9</v>
      </c>
    </row>
    <row r="21" spans="1:6" x14ac:dyDescent="0.25">
      <c r="A21" s="10" t="s">
        <v>8</v>
      </c>
      <c r="B21" s="11" t="s">
        <v>14</v>
      </c>
      <c r="C21" s="11" t="s">
        <v>20</v>
      </c>
      <c r="D21" s="12">
        <v>198.2</v>
      </c>
      <c r="E21" s="12">
        <v>0</v>
      </c>
      <c r="F21" s="13">
        <f t="shared" si="2"/>
        <v>198.2</v>
      </c>
    </row>
    <row r="22" spans="1:6" x14ac:dyDescent="0.25">
      <c r="A22" s="10" t="s">
        <v>8</v>
      </c>
      <c r="B22" s="11" t="s">
        <v>14</v>
      </c>
      <c r="C22" s="11" t="s">
        <v>9</v>
      </c>
      <c r="D22" s="12">
        <v>151.4</v>
      </c>
      <c r="E22" s="12">
        <v>0</v>
      </c>
      <c r="F22" s="13">
        <f t="shared" si="2"/>
        <v>151.4</v>
      </c>
    </row>
    <row r="23" spans="1:6" ht="15.75" thickBot="1" x14ac:dyDescent="0.3">
      <c r="A23" s="15" t="s">
        <v>8</v>
      </c>
      <c r="B23" s="16" t="s">
        <v>14</v>
      </c>
      <c r="C23" s="16" t="s">
        <v>10</v>
      </c>
      <c r="D23" s="17">
        <v>245.24</v>
      </c>
      <c r="E23" s="17">
        <v>0</v>
      </c>
      <c r="F23" s="18">
        <f t="shared" si="2"/>
        <v>245.24</v>
      </c>
    </row>
    <row r="24" spans="1:6" x14ac:dyDescent="0.25">
      <c r="A24" s="6" t="s">
        <v>6</v>
      </c>
      <c r="B24" s="7" t="s">
        <v>22</v>
      </c>
      <c r="C24" s="7" t="s">
        <v>24</v>
      </c>
      <c r="D24" s="8">
        <v>6777.17</v>
      </c>
      <c r="E24" s="8">
        <v>198.86</v>
      </c>
      <c r="F24" s="9">
        <f t="shared" ref="F24:F29" si="3">SUM(D24+E24)</f>
        <v>6976.03</v>
      </c>
    </row>
    <row r="25" spans="1:6" x14ac:dyDescent="0.25">
      <c r="A25" s="10" t="s">
        <v>6</v>
      </c>
      <c r="B25" s="11" t="s">
        <v>22</v>
      </c>
      <c r="C25" s="11" t="s">
        <v>12</v>
      </c>
      <c r="D25" s="12">
        <v>510.84</v>
      </c>
      <c r="E25" s="12">
        <v>183.7</v>
      </c>
      <c r="F25" s="13">
        <f t="shared" si="3"/>
        <v>694.54</v>
      </c>
    </row>
    <row r="26" spans="1:6" x14ac:dyDescent="0.25">
      <c r="A26" s="10" t="s">
        <v>8</v>
      </c>
      <c r="B26" s="11" t="s">
        <v>22</v>
      </c>
      <c r="C26" s="11" t="s">
        <v>23</v>
      </c>
      <c r="D26" s="12">
        <v>130.6</v>
      </c>
      <c r="E26" s="12">
        <v>0</v>
      </c>
      <c r="F26" s="13">
        <f t="shared" si="3"/>
        <v>130.6</v>
      </c>
    </row>
    <row r="27" spans="1:6" x14ac:dyDescent="0.25">
      <c r="A27" s="10" t="s">
        <v>8</v>
      </c>
      <c r="B27" s="11" t="s">
        <v>22</v>
      </c>
      <c r="C27" s="11" t="s">
        <v>10</v>
      </c>
      <c r="D27" s="12">
        <v>41.15</v>
      </c>
      <c r="E27" s="12">
        <v>0</v>
      </c>
      <c r="F27" s="13">
        <f t="shared" si="3"/>
        <v>41.15</v>
      </c>
    </row>
    <row r="28" spans="1:6" x14ac:dyDescent="0.25">
      <c r="A28" s="10" t="s">
        <v>8</v>
      </c>
      <c r="B28" s="11" t="s">
        <v>22</v>
      </c>
      <c r="C28" s="11" t="s">
        <v>10</v>
      </c>
      <c r="D28" s="12">
        <v>83.8</v>
      </c>
      <c r="E28" s="12">
        <v>0</v>
      </c>
      <c r="F28" s="13">
        <f t="shared" si="3"/>
        <v>83.8</v>
      </c>
    </row>
    <row r="29" spans="1:6" ht="15.75" thickBot="1" x14ac:dyDescent="0.3">
      <c r="A29" s="23" t="s">
        <v>21</v>
      </c>
      <c r="B29" s="24" t="s">
        <v>22</v>
      </c>
      <c r="C29" s="24" t="s">
        <v>11</v>
      </c>
      <c r="D29" s="25">
        <v>234</v>
      </c>
      <c r="E29" s="25">
        <v>0</v>
      </c>
      <c r="F29" s="26">
        <f t="shared" si="3"/>
        <v>234</v>
      </c>
    </row>
    <row r="30" spans="1:6" x14ac:dyDescent="0.25">
      <c r="A30" s="6" t="s">
        <v>6</v>
      </c>
      <c r="B30" s="7" t="s">
        <v>25</v>
      </c>
      <c r="C30" s="8" t="s">
        <v>26</v>
      </c>
      <c r="D30" s="8">
        <v>6010.73</v>
      </c>
      <c r="E30" s="8">
        <v>815.83</v>
      </c>
      <c r="F30" s="27">
        <f t="shared" ref="F30:F37" si="4">SUM(D30+E30)</f>
        <v>6826.5599999999995</v>
      </c>
    </row>
    <row r="31" spans="1:6" x14ac:dyDescent="0.25">
      <c r="A31" s="10" t="s">
        <v>6</v>
      </c>
      <c r="B31" s="11" t="s">
        <v>25</v>
      </c>
      <c r="C31" s="12" t="s">
        <v>27</v>
      </c>
      <c r="D31" s="12">
        <v>0</v>
      </c>
      <c r="E31" s="12">
        <v>462.44</v>
      </c>
      <c r="F31" s="13">
        <f t="shared" si="4"/>
        <v>462.44</v>
      </c>
    </row>
    <row r="32" spans="1:6" x14ac:dyDescent="0.25">
      <c r="A32" s="10" t="s">
        <v>8</v>
      </c>
      <c r="B32" s="11" t="s">
        <v>25</v>
      </c>
      <c r="C32" s="11" t="s">
        <v>28</v>
      </c>
      <c r="D32" s="12">
        <v>86.38</v>
      </c>
      <c r="E32" s="12">
        <v>0</v>
      </c>
      <c r="F32" s="13">
        <f t="shared" si="4"/>
        <v>86.38</v>
      </c>
    </row>
    <row r="33" spans="1:6" x14ac:dyDescent="0.25">
      <c r="A33" s="10" t="s">
        <v>8</v>
      </c>
      <c r="B33" s="11" t="s">
        <v>25</v>
      </c>
      <c r="C33" s="11" t="s">
        <v>29</v>
      </c>
      <c r="D33" s="12">
        <v>213.41</v>
      </c>
      <c r="E33" s="12">
        <v>0</v>
      </c>
      <c r="F33" s="13">
        <f t="shared" si="4"/>
        <v>213.41</v>
      </c>
    </row>
    <row r="34" spans="1:6" x14ac:dyDescent="0.25">
      <c r="A34" s="10" t="s">
        <v>21</v>
      </c>
      <c r="B34" s="11" t="s">
        <v>25</v>
      </c>
      <c r="C34" s="11" t="s">
        <v>11</v>
      </c>
      <c r="D34" s="12">
        <v>197.83</v>
      </c>
      <c r="E34" s="12">
        <v>101</v>
      </c>
      <c r="F34" s="13">
        <f t="shared" si="4"/>
        <v>298.83000000000004</v>
      </c>
    </row>
    <row r="35" spans="1:6" x14ac:dyDescent="0.25">
      <c r="A35" s="10" t="s">
        <v>21</v>
      </c>
      <c r="B35" s="11" t="s">
        <v>25</v>
      </c>
      <c r="C35" s="11" t="s">
        <v>11</v>
      </c>
      <c r="D35" s="12">
        <v>238</v>
      </c>
      <c r="E35" s="12">
        <v>257</v>
      </c>
      <c r="F35" s="13">
        <f t="shared" ref="F35" si="5">SUM(D35+E35)</f>
        <v>495</v>
      </c>
    </row>
    <row r="36" spans="1:6" x14ac:dyDescent="0.25">
      <c r="A36" s="10" t="s">
        <v>21</v>
      </c>
      <c r="B36" s="11" t="s">
        <v>25</v>
      </c>
      <c r="C36" s="11" t="s">
        <v>11</v>
      </c>
      <c r="D36" s="12">
        <v>157.83000000000001</v>
      </c>
      <c r="E36" s="12">
        <v>101</v>
      </c>
      <c r="F36" s="13">
        <f t="shared" ref="F36" si="6">SUM(D36+E36)</f>
        <v>258.83000000000004</v>
      </c>
    </row>
    <row r="37" spans="1:6" ht="15.75" thickBot="1" x14ac:dyDescent="0.3">
      <c r="A37" s="23" t="s">
        <v>21</v>
      </c>
      <c r="B37" s="24" t="s">
        <v>25</v>
      </c>
      <c r="C37" s="24" t="s">
        <v>11</v>
      </c>
      <c r="D37" s="25">
        <v>201.9</v>
      </c>
      <c r="E37" s="25">
        <v>101</v>
      </c>
      <c r="F37" s="26">
        <f t="shared" si="4"/>
        <v>302.89999999999998</v>
      </c>
    </row>
    <row r="38" spans="1:6" x14ac:dyDescent="0.25">
      <c r="A38" s="6" t="s">
        <v>6</v>
      </c>
      <c r="B38" s="7" t="s">
        <v>30</v>
      </c>
      <c r="C38" s="8" t="s">
        <v>31</v>
      </c>
      <c r="D38" s="8">
        <v>996.5</v>
      </c>
      <c r="E38" s="8">
        <v>232.53</v>
      </c>
      <c r="F38" s="27">
        <f t="shared" ref="F38:F39" si="7">SUM(D38+E38)</f>
        <v>1229.03</v>
      </c>
    </row>
    <row r="39" spans="1:6" ht="15.75" thickBot="1" x14ac:dyDescent="0.3">
      <c r="A39" s="15" t="s">
        <v>6</v>
      </c>
      <c r="B39" s="16" t="s">
        <v>30</v>
      </c>
      <c r="C39" s="17" t="s">
        <v>12</v>
      </c>
      <c r="D39" s="17">
        <v>836.52</v>
      </c>
      <c r="E39" s="17">
        <v>194.15</v>
      </c>
      <c r="F39" s="18">
        <f t="shared" si="7"/>
        <v>1030.67</v>
      </c>
    </row>
    <row r="40" spans="1:6" x14ac:dyDescent="0.25">
      <c r="A40" s="6" t="s">
        <v>34</v>
      </c>
      <c r="B40" s="7" t="s">
        <v>32</v>
      </c>
      <c r="C40" s="8" t="s">
        <v>33</v>
      </c>
      <c r="D40" s="8">
        <v>807.23</v>
      </c>
      <c r="E40" s="8">
        <v>0</v>
      </c>
      <c r="F40" s="27">
        <f t="shared" ref="F40:F41" si="8">SUM(D40+E40)</f>
        <v>807.23</v>
      </c>
    </row>
    <row r="41" spans="1:6" ht="15.75" thickBot="1" x14ac:dyDescent="0.3">
      <c r="A41" s="15" t="s">
        <v>34</v>
      </c>
      <c r="B41" s="16" t="s">
        <v>32</v>
      </c>
      <c r="C41" s="17" t="s">
        <v>35</v>
      </c>
      <c r="D41" s="17">
        <v>0</v>
      </c>
      <c r="E41" s="17">
        <v>604.5</v>
      </c>
      <c r="F41" s="18">
        <f t="shared" si="8"/>
        <v>604.5</v>
      </c>
    </row>
    <row r="42" spans="1:6" x14ac:dyDescent="0.25">
      <c r="A42" s="6" t="s">
        <v>34</v>
      </c>
      <c r="B42" s="7" t="s">
        <v>36</v>
      </c>
      <c r="C42" s="8" t="s">
        <v>12</v>
      </c>
      <c r="D42" s="8">
        <v>941.32</v>
      </c>
      <c r="E42" s="8">
        <v>194.62</v>
      </c>
      <c r="F42" s="27">
        <f t="shared" ref="F42:F43" si="9">SUM(D42+E42)</f>
        <v>1135.94</v>
      </c>
    </row>
    <row r="43" spans="1:6" ht="15.75" thickBot="1" x14ac:dyDescent="0.3">
      <c r="A43" s="15" t="s">
        <v>34</v>
      </c>
      <c r="B43" s="16" t="s">
        <v>36</v>
      </c>
      <c r="C43" s="17" t="s">
        <v>24</v>
      </c>
      <c r="D43" s="17">
        <v>6500.11</v>
      </c>
      <c r="E43" s="17">
        <v>870</v>
      </c>
      <c r="F43" s="18">
        <f t="shared" si="9"/>
        <v>7370.11</v>
      </c>
    </row>
    <row r="44" spans="1:6" ht="15.75" thickBot="1" x14ac:dyDescent="0.3">
      <c r="A44" s="29" t="s">
        <v>34</v>
      </c>
      <c r="B44" s="28" t="s">
        <v>37</v>
      </c>
      <c r="C44" s="30" t="s">
        <v>38</v>
      </c>
      <c r="D44" s="30">
        <v>4677.37</v>
      </c>
      <c r="E44" s="30">
        <v>1824.69</v>
      </c>
      <c r="F44" s="31">
        <f t="shared" ref="F44:F47" si="10">SUM(D44+E44)</f>
        <v>6502.0599999999995</v>
      </c>
    </row>
    <row r="45" spans="1:6" x14ac:dyDescent="0.25">
      <c r="A45" s="6" t="s">
        <v>34</v>
      </c>
      <c r="B45" s="7" t="s">
        <v>39</v>
      </c>
      <c r="C45" s="8" t="s">
        <v>10</v>
      </c>
      <c r="D45" s="8">
        <v>500.57</v>
      </c>
      <c r="E45" s="8">
        <v>0</v>
      </c>
      <c r="F45" s="27">
        <f t="shared" si="10"/>
        <v>500.57</v>
      </c>
    </row>
    <row r="46" spans="1:6" x14ac:dyDescent="0.25">
      <c r="A46" s="10" t="s">
        <v>34</v>
      </c>
      <c r="B46" s="11" t="s">
        <v>39</v>
      </c>
      <c r="C46" s="12" t="s">
        <v>40</v>
      </c>
      <c r="D46" s="12">
        <v>124</v>
      </c>
      <c r="E46" s="12">
        <v>0</v>
      </c>
      <c r="F46" s="13">
        <f t="shared" si="10"/>
        <v>124</v>
      </c>
    </row>
    <row r="47" spans="1:6" ht="15.75" thickBot="1" x14ac:dyDescent="0.3">
      <c r="A47" s="15" t="s">
        <v>34</v>
      </c>
      <c r="B47" s="16" t="s">
        <v>39</v>
      </c>
      <c r="C47" s="17" t="s">
        <v>41</v>
      </c>
      <c r="D47" s="17">
        <v>0</v>
      </c>
      <c r="E47" s="17">
        <v>0</v>
      </c>
      <c r="F47" s="18">
        <f t="shared" si="10"/>
        <v>0</v>
      </c>
    </row>
    <row r="88" spans="1:7" x14ac:dyDescent="0.25">
      <c r="A88" s="19"/>
      <c r="B88" s="20"/>
      <c r="C88" s="20"/>
      <c r="D88" s="21"/>
      <c r="E88" s="21"/>
      <c r="F88" s="21"/>
      <c r="G88" s="1"/>
    </row>
    <row r="89" spans="1:7" x14ac:dyDescent="0.25">
      <c r="A89" s="19"/>
      <c r="B89" s="20"/>
      <c r="C89" s="20"/>
      <c r="D89" s="21"/>
      <c r="E89" s="21"/>
      <c r="F89" s="21"/>
      <c r="G89" s="1"/>
    </row>
    <row r="90" spans="1:7" x14ac:dyDescent="0.25">
      <c r="A90" s="19"/>
      <c r="B90" s="20"/>
      <c r="C90" s="20"/>
      <c r="D90" s="21"/>
      <c r="E90" s="21"/>
      <c r="F90" s="21"/>
      <c r="G90" s="1"/>
    </row>
    <row r="91" spans="1:7" x14ac:dyDescent="0.25">
      <c r="A91" s="19"/>
      <c r="B91" s="20"/>
      <c r="C91" s="20"/>
      <c r="D91" s="21"/>
      <c r="E91" s="21"/>
      <c r="F91" s="21"/>
      <c r="G91" s="1"/>
    </row>
    <row r="92" spans="1:7" x14ac:dyDescent="0.25">
      <c r="A92" s="19"/>
      <c r="B92" s="20"/>
      <c r="C92" s="20"/>
      <c r="D92" s="21"/>
      <c r="E92" s="21"/>
      <c r="F92" s="21"/>
      <c r="G92" s="1"/>
    </row>
    <row r="93" spans="1:7" x14ac:dyDescent="0.25">
      <c r="A93" s="19"/>
      <c r="B93" s="20"/>
      <c r="C93" s="20"/>
      <c r="D93" s="21"/>
      <c r="E93" s="21"/>
      <c r="F93" s="21"/>
      <c r="G93" s="1"/>
    </row>
    <row r="94" spans="1:7" x14ac:dyDescent="0.25">
      <c r="A94" s="19"/>
      <c r="B94" s="20"/>
      <c r="C94" s="20"/>
      <c r="D94" s="21"/>
      <c r="E94" s="21"/>
      <c r="F94" s="21"/>
      <c r="G94" s="1"/>
    </row>
    <row r="95" spans="1:7" x14ac:dyDescent="0.25">
      <c r="A95" s="19"/>
      <c r="B95" s="20"/>
      <c r="C95" s="20"/>
      <c r="D95" s="21"/>
      <c r="E95" s="21"/>
      <c r="F95" s="21"/>
      <c r="G95" s="1"/>
    </row>
    <row r="96" spans="1:7" x14ac:dyDescent="0.25">
      <c r="A96" s="19"/>
      <c r="B96" s="20"/>
      <c r="C96" s="20"/>
      <c r="D96" s="21"/>
      <c r="E96" s="21"/>
      <c r="F96" s="21"/>
      <c r="G96" s="1"/>
    </row>
    <row r="97" spans="1:7" x14ac:dyDescent="0.25">
      <c r="A97" s="19"/>
      <c r="B97" s="20"/>
      <c r="C97" s="20"/>
      <c r="D97" s="21"/>
      <c r="E97" s="21"/>
      <c r="F97" s="21"/>
      <c r="G97" s="1"/>
    </row>
    <row r="98" spans="1:7" x14ac:dyDescent="0.25">
      <c r="A98" s="19"/>
      <c r="B98" s="20"/>
      <c r="C98" s="20"/>
      <c r="D98" s="21"/>
      <c r="E98" s="21"/>
      <c r="F98" s="21"/>
      <c r="G98" s="1"/>
    </row>
    <row r="99" spans="1:7" x14ac:dyDescent="0.25">
      <c r="A99" s="19"/>
      <c r="B99" s="20"/>
      <c r="C99" s="20"/>
      <c r="D99" s="21"/>
      <c r="E99" s="21"/>
      <c r="F99" s="21"/>
      <c r="G99" s="1"/>
    </row>
    <row r="100" spans="1:7" x14ac:dyDescent="0.25">
      <c r="A100" s="19"/>
      <c r="B100" s="20"/>
      <c r="C100" s="20"/>
      <c r="D100" s="21"/>
      <c r="E100" s="21"/>
      <c r="F100" s="21"/>
      <c r="G100" s="1"/>
    </row>
    <row r="101" spans="1:7" x14ac:dyDescent="0.25">
      <c r="A101" s="19"/>
      <c r="B101" s="20"/>
      <c r="C101" s="20"/>
      <c r="D101" s="21"/>
      <c r="E101" s="21"/>
      <c r="F101" s="21"/>
      <c r="G101" s="1"/>
    </row>
    <row r="102" spans="1:7" x14ac:dyDescent="0.25">
      <c r="A102" s="19"/>
      <c r="B102" s="20"/>
      <c r="C102" s="20"/>
      <c r="D102" s="21"/>
      <c r="E102" s="21"/>
      <c r="F102" s="21"/>
      <c r="G102" s="1"/>
    </row>
    <row r="103" spans="1:7" x14ac:dyDescent="0.25">
      <c r="A103" s="19"/>
      <c r="B103" s="20"/>
      <c r="C103" s="20"/>
      <c r="D103" s="21"/>
      <c r="E103" s="21"/>
      <c r="F103" s="21"/>
      <c r="G103" s="1"/>
    </row>
    <row r="104" spans="1:7" x14ac:dyDescent="0.25">
      <c r="A104" s="19"/>
      <c r="B104" s="20"/>
      <c r="C104" s="20"/>
      <c r="D104" s="21"/>
      <c r="E104" s="21"/>
      <c r="F104" s="21"/>
      <c r="G104" s="1"/>
    </row>
    <row r="105" spans="1:7" x14ac:dyDescent="0.25">
      <c r="A105" s="19"/>
      <c r="B105" s="20"/>
      <c r="C105" s="20"/>
      <c r="D105" s="21"/>
      <c r="E105" s="21"/>
      <c r="F105" s="21"/>
      <c r="G105" s="1"/>
    </row>
    <row r="106" spans="1:7" x14ac:dyDescent="0.25">
      <c r="A106" s="19"/>
      <c r="B106" s="20"/>
      <c r="C106" s="20"/>
      <c r="D106" s="21"/>
      <c r="E106" s="21"/>
      <c r="F106" s="21"/>
      <c r="G106" s="1"/>
    </row>
    <row r="107" spans="1:7" x14ac:dyDescent="0.25">
      <c r="A107" s="19"/>
      <c r="B107" s="20"/>
      <c r="C107" s="20"/>
      <c r="D107" s="21"/>
      <c r="E107" s="21"/>
      <c r="F107" s="21"/>
      <c r="G107" s="1"/>
    </row>
    <row r="108" spans="1:7" x14ac:dyDescent="0.25">
      <c r="A108" s="19"/>
      <c r="B108" s="20"/>
      <c r="C108" s="20"/>
      <c r="D108" s="21"/>
      <c r="E108" s="21"/>
      <c r="F108" s="21"/>
      <c r="G108" s="1"/>
    </row>
    <row r="109" spans="1:7" x14ac:dyDescent="0.25">
      <c r="A109" s="19"/>
      <c r="B109" s="20"/>
      <c r="C109" s="20"/>
      <c r="D109" s="21"/>
      <c r="E109" s="21"/>
      <c r="F109" s="21"/>
      <c r="G109" s="1"/>
    </row>
    <row r="110" spans="1:7" x14ac:dyDescent="0.25">
      <c r="A110" s="19"/>
      <c r="B110" s="20"/>
      <c r="C110" s="20"/>
      <c r="D110" s="21"/>
      <c r="E110" s="21"/>
      <c r="F110" s="21"/>
      <c r="G110" s="1"/>
    </row>
    <row r="111" spans="1:7" x14ac:dyDescent="0.25">
      <c r="A111" s="22"/>
      <c r="B111" s="22"/>
      <c r="C111" s="22"/>
      <c r="D111" s="22"/>
      <c r="E111" s="22"/>
      <c r="F111" s="22"/>
      <c r="G111" s="1"/>
    </row>
    <row r="112" spans="1:7" x14ac:dyDescent="0.25">
      <c r="A112" s="22"/>
      <c r="B112" s="22"/>
      <c r="C112" s="22"/>
      <c r="D112" s="22"/>
      <c r="E112" s="22"/>
      <c r="F112" s="22"/>
      <c r="G112" s="1"/>
    </row>
    <row r="113" spans="1:7" x14ac:dyDescent="0.25">
      <c r="A113" s="22"/>
      <c r="B113" s="22"/>
      <c r="C113" s="22"/>
      <c r="D113" s="22"/>
      <c r="E113" s="22"/>
      <c r="F113" s="22"/>
      <c r="G113" s="1"/>
    </row>
    <row r="114" spans="1:7" x14ac:dyDescent="0.25">
      <c r="G114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2018-11-09T09:09:52Z</dcterms:modified>
</cp:coreProperties>
</file>